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fev\"/>
    </mc:Choice>
  </mc:AlternateContent>
  <bookViews>
    <workbookView xWindow="-120" yWindow="-120" windowWidth="29040" windowHeight="15840" tabRatio="910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VII" sheetId="6" r:id="rId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O27" i="31"/>
  <c r="S27" i="31" s="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Y32" i="31" l="1"/>
  <c r="U32" i="31"/>
  <c r="W32" i="31"/>
</calcChain>
</file>

<file path=xl/sharedStrings.xml><?xml version="1.0" encoding="utf-8"?>
<sst xmlns="http://schemas.openxmlformats.org/spreadsheetml/2006/main" count="606" uniqueCount="359">
  <si>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</si>
  <si>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</si>
  <si>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</si>
  <si>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</si>
  <si>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</si>
  <si>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</si>
  <si>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</si>
  <si>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</si>
  <si>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</si>
  <si>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</si>
  <si>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</si>
  <si>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</si>
  <si>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</si>
  <si>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</si>
  <si>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</si>
  <si>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</si>
  <si>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</si>
  <si>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</si>
  <si>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</si>
  <si>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</si>
  <si>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</si>
  <si>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</si>
  <si>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</si>
  <si>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</si>
  <si>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</si>
  <si>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</si>
  <si>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</si>
  <si>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</si>
  <si>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</si>
  <si>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</si>
  <si>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</si>
  <si>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</si>
  <si>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</si>
  <si>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</si>
  <si>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Total</t>
  </si>
  <si>
    <t>Nome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</si>
  <si>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</si>
  <si>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</si>
  <si>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</si>
  <si>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</si>
  <si>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</si>
  <si>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</si>
  <si>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</si>
  <si>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</si>
  <si>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</si>
  <si>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</si>
  <si>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</si>
  <si>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</si>
  <si>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</si>
  <si>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</si>
  <si>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Cargos em Comissão</t>
  </si>
  <si>
    <t>Funções de Confiança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</si>
  <si>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</si>
  <si>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</si>
  <si>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</si>
  <si>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</si>
  <si>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</si>
  <si>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</si>
  <si>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</si>
  <si>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</si>
  <si>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</si>
  <si>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</si>
  <si>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</si>
  <si>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</si>
  <si>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</si>
  <si>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</si>
  <si>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</si>
  <si>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</si>
  <si>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</si>
  <si>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</si>
  <si>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</si>
  <si>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</si>
  <si>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</si>
  <si>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</si>
  <si>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</si>
  <si>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</si>
  <si>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</si>
  <si>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</si>
  <si>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</si>
  <si>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</si>
  <si>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</si>
  <si>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</si>
  <si>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</si>
  <si>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</si>
  <si>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</si>
  <si>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</si>
  <si>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</si>
  <si>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</si>
  <si>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</si>
  <si>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</si>
  <si>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</si>
  <si>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</si>
  <si>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</si>
  <si>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</si>
  <si>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</si>
  <si>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</si>
  <si>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</si>
  <si>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</si>
  <si>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</si>
  <si>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</si>
  <si>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</si>
  <si>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</si>
  <si>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</si>
  <si>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</si>
  <si>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</si>
  <si>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</si>
  <si>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</si>
  <si>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</si>
  <si>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</si>
  <si>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</si>
  <si>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</si>
  <si>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</si>
  <si>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</si>
  <si>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</si>
  <si>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</si>
  <si>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</si>
  <si>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</si>
  <si>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</si>
  <si>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</si>
  <si>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</si>
  <si>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</si>
  <si>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</si>
  <si>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</si>
  <si>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</si>
  <si>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</si>
  <si>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</si>
  <si>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</si>
  <si>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</si>
  <si>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</si>
  <si>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</si>
  <si>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</si>
  <si>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</si>
  <si>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</si>
  <si>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</si>
  <si>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</si>
  <si>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</si>
  <si>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</si>
  <si>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</si>
  <si>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</si>
  <si>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</si>
  <si>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</si>
  <si>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</si>
  <si>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</si>
  <si>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</si>
  <si>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</si>
  <si>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</si>
  <si>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</si>
  <si>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</si>
  <si>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</si>
  <si>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</si>
  <si>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</si>
  <si>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</si>
  <si>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</si>
  <si>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</si>
  <si>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</si>
  <si>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</si>
  <si>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</si>
  <si>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</si>
  <si>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</si>
  <si>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</si>
  <si>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</si>
  <si>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</si>
  <si>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</si>
  <si>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</si>
  <si>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</si>
  <si>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</si>
  <si>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</si>
  <si>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</si>
  <si>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</si>
  <si>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</si>
  <si>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</si>
  <si>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</si>
  <si>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</si>
  <si>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</si>
  <si>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</si>
  <si>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</si>
  <si>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</si>
  <si>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</si>
  <si>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</si>
  <si>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</si>
  <si>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</si>
  <si>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</si>
  <si>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</si>
  <si>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</si>
  <si>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</si>
  <si>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</si>
  <si>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</si>
  <si>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</si>
  <si>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</si>
  <si>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</si>
  <si>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</si>
  <si>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</si>
  <si>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</si>
  <si>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</si>
  <si>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</si>
  <si>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</si>
  <si>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</si>
  <si>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</si>
  <si>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</si>
  <si>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</si>
  <si>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</si>
  <si>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</si>
  <si>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</si>
  <si>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</si>
  <si>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</si>
  <si>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</si>
  <si>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</si>
  <si>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</si>
  <si>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</si>
  <si>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</si>
  <si>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</si>
  <si>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</si>
  <si>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</si>
  <si>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</si>
  <si>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</si>
  <si>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</si>
  <si>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</si>
  <si>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</si>
  <si>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Requisitado</t>
  </si>
  <si>
    <t>Tribunal de Justiça do Estado do Maranhão</t>
  </si>
  <si>
    <t>Judiciário Estadual</t>
  </si>
  <si>
    <t>RJU</t>
  </si>
  <si>
    <t>Of. nº 264/GP</t>
  </si>
  <si>
    <t>Corregedoria Nacional de Justiça</t>
  </si>
  <si>
    <t>Rosely Saboia Pimentel Saldanha</t>
  </si>
  <si>
    <t>Tribunal Regional Eleitoral de Mato Grosso</t>
  </si>
  <si>
    <t>Of. nº 370/2017-GAB/PRES</t>
  </si>
  <si>
    <t>Tribunal de Justiça do Estado do Rio de Janeiro</t>
  </si>
  <si>
    <t xml:space="preserve">Alana Oliveira Viana </t>
  </si>
  <si>
    <t>Departamento de Segurança Institucional do Poder Judiciário</t>
  </si>
  <si>
    <t>Juliana Valéria Del Nero Poletti</t>
  </si>
  <si>
    <t>Tribunal de Justiça do Estado de São Paulo</t>
  </si>
  <si>
    <t>Secretaria de Gestão de Pessoas</t>
  </si>
  <si>
    <t xml:space="preserve">Centro de Formação e Aperfeiçoamento de Serviodres do Poder Judiciário </t>
  </si>
  <si>
    <t>Portaria de 05/03/2020- Presidente TJSP</t>
  </si>
  <si>
    <t>Camila Cristina da Costa Santos Cruz</t>
  </si>
  <si>
    <t>Tribunal de Justiça do Estado do Pará</t>
  </si>
  <si>
    <t>Seção de Arquitetura</t>
  </si>
  <si>
    <t>Portaria nº 160/2020-GP TJPA</t>
  </si>
  <si>
    <t>Executivo Estadual</t>
  </si>
  <si>
    <t>Departamento de monitormaneto e Fiscalização do Sistema Carceráio e do Sistema de Execução de Medidas Socioeducativas</t>
  </si>
  <si>
    <t>Luciana Falcão Carvalho Airemoraes Calderaro</t>
  </si>
  <si>
    <t>Caroline Xavier Tassara</t>
  </si>
  <si>
    <t>Tribunal de Justiça do Estado do Piauí</t>
  </si>
  <si>
    <t>Gabinete da Secretaria Geral</t>
  </si>
  <si>
    <t>Portaria nº  1781/2020- PJPI/TJPI/SECPRE, de 24 de setembro de 2020</t>
  </si>
  <si>
    <t>Judiciário Federal</t>
  </si>
  <si>
    <t>Defensoria Pública do Estado do Rio de Janeiro</t>
  </si>
  <si>
    <t>Ato do DPGE  de 13/10/2020</t>
  </si>
  <si>
    <t>Juli Alves da Silva</t>
  </si>
  <si>
    <t>Secretaria Especial de Programas, Pesquisas e Gestão Estratégica</t>
  </si>
  <si>
    <t>Seção de Seleção e Gestão de Desempenho</t>
  </si>
  <si>
    <t>Alessandra Amancio Barreto</t>
  </si>
  <si>
    <t>Ivânia Ghesti</t>
  </si>
  <si>
    <t>N/A</t>
  </si>
  <si>
    <t>Tribunal de Justiça do Distrito Federal e dos Terrritórios</t>
  </si>
  <si>
    <t>Portaria Presidência nº 579 de 12/04/2021</t>
  </si>
  <si>
    <t>Portaria nº 3040/2020 - GP de 17/12/2020</t>
  </si>
  <si>
    <t>Ofício Nº 239/2020 - Presidência de 3/11/2020</t>
  </si>
  <si>
    <t>Carolini Carvalho Oliveira</t>
  </si>
  <si>
    <t>Portaria GPR nº 1084 de 24/06/2021</t>
  </si>
  <si>
    <t>Zilka Manoela Villarim Gomes de Torres</t>
  </si>
  <si>
    <t>Seção de Gestão de Contratos</t>
  </si>
  <si>
    <t>Portaria GP TJPA nº 3239/2021 de 22/9/2021</t>
  </si>
  <si>
    <t>Octávio Oliveira dos Anjos</t>
  </si>
  <si>
    <t>Superior Tribunal de Justiça</t>
  </si>
  <si>
    <t>Portaria nº 331-STJ de 7/10/2021</t>
  </si>
  <si>
    <t>Camila Curado Pietrobelli</t>
  </si>
  <si>
    <t>Pedro da Mota Farias</t>
  </si>
  <si>
    <t>Tribunal Regional Federal da 2ª Região</t>
  </si>
  <si>
    <t>Portaria TRF2-PTP-2021/00410</t>
  </si>
  <si>
    <t>Seção de Transporte</t>
  </si>
  <si>
    <t>Despacho da presidencia de 25/11/2021 e Oficio nº 139/2021</t>
  </si>
  <si>
    <t>Flavia cristina Piovesan</t>
  </si>
  <si>
    <t>Marcelo Marques</t>
  </si>
  <si>
    <t>Ane Ferrari Ramos Cajado</t>
  </si>
  <si>
    <t>Procuradoria do Estado de São Paulo</t>
  </si>
  <si>
    <t>Resolução de 11/11/2021-PGSP</t>
  </si>
  <si>
    <t>Despacho da presidencia de 13/12/2021 e Oficio nº 89/2021</t>
  </si>
  <si>
    <t>Tribunal Superior Eleitoaral</t>
  </si>
  <si>
    <t>Portaria Presidencia nº 17 de 13/01/2022</t>
  </si>
  <si>
    <t>Liana Lisboa Correia</t>
  </si>
  <si>
    <t>Marcelo Augusto Kelciauskas</t>
  </si>
  <si>
    <t>Defensoria Pública do Estado do Ceará</t>
  </si>
  <si>
    <t>Ato da Defensora Geral de 8/2/2022</t>
  </si>
  <si>
    <t>Despacho da Presidencia de 04/02/2022</t>
  </si>
  <si>
    <t>Bernardo Soares Fialho</t>
  </si>
  <si>
    <t>Coordenadoria de Gestão de Serviços Notariais e de Registro</t>
  </si>
  <si>
    <t>Portaria Nº TRF2-PTP-2022/00081 de 15/3/2022</t>
  </si>
  <si>
    <t>Andrea Vaz de Souza Perdigão</t>
  </si>
  <si>
    <t>Ato do Defensor Publico Geral do Estado de 18/05/2022</t>
  </si>
  <si>
    <t>Rosangela Ferreira da Silva</t>
  </si>
  <si>
    <t>Emerson Silva Gomes</t>
  </si>
  <si>
    <t>Renato Duarte de Almeida</t>
  </si>
  <si>
    <t>Tribunal Regional do Trabalho da 23ª Região</t>
  </si>
  <si>
    <t>Seção de Segurança Interna</t>
  </si>
  <si>
    <t>Tribunal Superior do Trabalho</t>
  </si>
  <si>
    <t>Portaria GPR nº 2552 de 21/10/2022</t>
  </si>
  <si>
    <t>Portaria GP nº 116 de 10/11/2022</t>
  </si>
  <si>
    <t>Portaria GP nº 23 de 22/11/2022</t>
  </si>
  <si>
    <t>Caio Vasconcelos de Azevedo</t>
  </si>
  <si>
    <t>Gabinete da Corregedoria</t>
  </si>
  <si>
    <t>Assessoria de Correição e Inspeção</t>
  </si>
  <si>
    <t>Tribunal Regional Eleitoral do Tocantis</t>
  </si>
  <si>
    <t>Tribunal Regional Eleitoral do Distrito Federal</t>
  </si>
  <si>
    <t>Ralfe Mota Santana</t>
  </si>
  <si>
    <t>Portaria Presidência nº 29 de 06/02/2023</t>
  </si>
  <si>
    <t xml:space="preserve">Portaria nº 134/2023 PRES/DG/SGP/COPES </t>
  </si>
  <si>
    <t>Hegle Borges Machdo</t>
  </si>
  <si>
    <t>Tribunal de Justiça do Estado do Paraná</t>
  </si>
  <si>
    <t>Portaria TJPR Nº 8745681 de 23/02/2023</t>
  </si>
  <si>
    <t>Jairo Simão Santana Melo</t>
  </si>
  <si>
    <t>Tribunal Regional Eleitoral de São Paulo</t>
  </si>
  <si>
    <t>Departamento de Tecnologia da Informação e Comunicação</t>
  </si>
  <si>
    <t>Portaria TER-SP Nº 57/2023 de 27/02/2023</t>
  </si>
  <si>
    <t>Juliana Linhares de Aguiar Lopes</t>
  </si>
  <si>
    <t>Defensoria Pública do Estado do Amazonas</t>
  </si>
  <si>
    <t>Ofício Nº 231/2023 - GDPG/DPE/AM DE 30/03/2023</t>
  </si>
  <si>
    <t>Tribunal Regional Federal da 4ª Região</t>
  </si>
  <si>
    <t>Tribunal Regional Federal da 3ª Região</t>
  </si>
  <si>
    <t>Portaria CJF3R Nº 573 de 16/05/2023</t>
  </si>
  <si>
    <t>Edison Livio Bruno de Araújo Lopes</t>
  </si>
  <si>
    <t>Tribunal Regional do Trabalho da 4ª Região</t>
  </si>
  <si>
    <t>Seção de Auditoria da Gestão e da Governança</t>
  </si>
  <si>
    <t>Portaria TRT4 Nº 4000 de 17/07/2023</t>
  </si>
  <si>
    <t>Flávia Soares Marques</t>
  </si>
  <si>
    <t>Secretaria de Cerimonial e Eventos</t>
  </si>
  <si>
    <t>Portaria TRF2-PTP-2023/00235 de 03/07/2023</t>
  </si>
  <si>
    <t>Renata Ivila Feio Dias</t>
  </si>
  <si>
    <t>Portaria TRF2-PTP-2023/00321 de 18/08/2023</t>
  </si>
  <si>
    <t>Carolini da Silva Modesto</t>
  </si>
  <si>
    <t>Bethlen Tathiana Andrade Silvestre Vieira</t>
  </si>
  <si>
    <t>Lucia Fontes do Amaral Pereira</t>
  </si>
  <si>
    <t>Tribunal Regional Federal da 1ª Região</t>
  </si>
  <si>
    <t>Secretaria Geral</t>
  </si>
  <si>
    <t>Portaria Nº1478 de 22/11/2023</t>
  </si>
  <si>
    <t>Portaria Nº 998 de 21/11/2023</t>
  </si>
  <si>
    <t>Tribunal de Justiça do Estado de Rondonia</t>
  </si>
  <si>
    <t>Portaria Conjunta N. 1223 de 17/05/2023</t>
  </si>
  <si>
    <t>Diego Antonio Perini Milão</t>
  </si>
  <si>
    <t>Luana Magalhães Meireles</t>
  </si>
  <si>
    <t>Valda Maria Calderaro de Azevedo</t>
  </si>
  <si>
    <t>Tribunal de Justiça do Estado do Amazonas</t>
  </si>
  <si>
    <t>Secretaria de Estratégia e Projetos</t>
  </si>
  <si>
    <t>Tribunal de justiça dop Estado de Minas Gerais</t>
  </si>
  <si>
    <t>Gabinete da Secretaria de Estratégia e Projetos</t>
  </si>
  <si>
    <t>Portaria n. 28/2024</t>
  </si>
  <si>
    <t>Portaria nº 4843 de 18/12/2023</t>
  </si>
  <si>
    <t>Data de referência: 29/02/2024</t>
  </si>
  <si>
    <t>Sergio Nunes Caitano</t>
  </si>
  <si>
    <t>Ana Carolina Castro Viana</t>
  </si>
  <si>
    <t>Vinicius Araujo da Silva</t>
  </si>
  <si>
    <t>Tribunal Regional do Trabalho da 24ª Região</t>
  </si>
  <si>
    <t>Seção de Inteligencia de Segurança Institucional</t>
  </si>
  <si>
    <t>Secretaria de Estado de Administração Penitenciaria do RJ</t>
  </si>
  <si>
    <t>Defensoria Publica do Estado do Rio Grande do Norte</t>
  </si>
  <si>
    <t>Portaria TRT/GP/DG nº 40 de 19/02/2024</t>
  </si>
  <si>
    <t>Despacho do Secretário de 19/02/2024</t>
  </si>
  <si>
    <t>Portaria Nº 040/2024- GDPGE de 24/02/2024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</si>
</sst>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21" fillId="3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21" fillId="4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21" fillId="5" borderId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21" fillId="9" borderId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21" fillId="12" borderId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22" fillId="13" borderId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22" fillId="16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165" fontId="23" fillId="0" borderId="1"/>
    <xf numFmtId="0" fontId="11" fillId="3" borderId="0" applyNumberFormat="0" applyBorder="0" applyAlignment="0" applyProtection="0"/>
    <xf numFmtId="165" fontId="24" fillId="0" borderId="0">
      <alignment vertical="top"/>
    </xf>
    <xf numFmtId="165" fontId="25" fillId="0" borderId="0">
      <alignment horizontal="right"/>
    </xf>
    <xf numFmtId="165" fontId="25" fillId="0" borderId="0">
      <alignment horizontal="left"/>
    </xf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26" fillId="4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2" fontId="29" fillId="0" borderId="0">
      <protection locked="0"/>
    </xf>
    <xf numFmtId="2" fontId="30" fillId="0" borderId="0">
      <protection locked="0"/>
    </xf>
    <xf numFmtId="0" fontId="27" fillId="0" borderId="0"/>
    <xf numFmtId="0" fontId="28" fillId="0" borderId="0"/>
    <xf numFmtId="0" fontId="7" fillId="8" borderId="2" applyNumberFormat="0" applyAlignment="0" applyProtection="0"/>
    <xf numFmtId="0" fontId="7" fillId="8" borderId="2" applyNumberFormat="0" applyAlignment="0" applyProtection="0"/>
    <xf numFmtId="0" fontId="7" fillId="8" borderId="2" applyNumberFormat="0" applyAlignment="0" applyProtection="0"/>
    <xf numFmtId="0" fontId="32" fillId="8" borderId="2"/>
    <xf numFmtId="0" fontId="7" fillId="8" borderId="2" applyNumberFormat="0" applyAlignment="0" applyProtection="0"/>
    <xf numFmtId="0" fontId="7" fillId="8" borderId="2" applyNumberFormat="0" applyAlignment="0" applyProtection="0"/>
    <xf numFmtId="0" fontId="31" fillId="0" borderId="0">
      <alignment vertical="center"/>
    </xf>
    <xf numFmtId="0" fontId="8" fillId="21" borderId="3" applyNumberFormat="0" applyAlignment="0" applyProtection="0"/>
    <xf numFmtId="0" fontId="8" fillId="21" borderId="3" applyNumberFormat="0" applyAlignment="0" applyProtection="0"/>
    <xf numFmtId="0" fontId="33" fillId="21" borderId="3"/>
    <xf numFmtId="0" fontId="8" fillId="21" borderId="3" applyNumberFormat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4" fillId="0" borderId="4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8" fillId="21" borderId="3" applyNumberFormat="0" applyAlignment="0" applyProtection="0"/>
    <xf numFmtId="4" fontId="21" fillId="0" borderId="0"/>
    <xf numFmtId="167" fontId="21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1" fillId="0" borderId="0"/>
    <xf numFmtId="3" fontId="21" fillId="0" borderId="0"/>
    <xf numFmtId="0" fontId="21" fillId="0" borderId="0"/>
    <xf numFmtId="0" fontId="21" fillId="0" borderId="0"/>
    <xf numFmtId="168" fontId="21" fillId="0" borderId="0"/>
    <xf numFmtId="0" fontId="21" fillId="0" borderId="0"/>
    <xf numFmtId="0" fontId="21" fillId="0" borderId="0"/>
    <xf numFmtId="169" fontId="21" fillId="0" borderId="0"/>
    <xf numFmtId="170" fontId="21" fillId="0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22" fillId="17" borderId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22" fillId="18" borderId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22" fillId="19" borderId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22" fillId="14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22" fillId="15" borderId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22" fillId="20" borderId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5">
      <alignment horizontal="center"/>
    </xf>
    <xf numFmtId="2" fontId="21" fillId="0" borderId="0"/>
    <xf numFmtId="2" fontId="21" fillId="0" borderId="0"/>
    <xf numFmtId="0" fontId="36" fillId="0" borderId="0">
      <alignment horizontal="left"/>
    </xf>
    <xf numFmtId="0" fontId="6" fillId="4" borderId="0" applyNumberFormat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7" fillId="3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38" fillId="0" borderId="0"/>
    <xf numFmtId="0" fontId="10" fillId="7" borderId="2" applyNumberFormat="0" applyAlignment="0" applyProtection="0"/>
    <xf numFmtId="0" fontId="35" fillId="0" borderId="9">
      <alignment horizontal="center"/>
    </xf>
    <xf numFmtId="0" fontId="39" fillId="0" borderId="10">
      <alignment horizontal="center"/>
    </xf>
    <xf numFmtId="172" fontId="21" fillId="0" borderId="0"/>
    <xf numFmtId="0" fontId="9" fillId="0" borderId="4" applyNumberFormat="0" applyFill="0" applyAlignment="0" applyProtection="0"/>
    <xf numFmtId="166" fontId="21" fillId="0" borderId="0"/>
    <xf numFmtId="173" fontId="3" fillId="0" borderId="0" applyFill="0" applyBorder="0" applyAlignment="0" applyProtection="0"/>
    <xf numFmtId="168" fontId="21" fillId="0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40" fillId="22" borderId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4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3" fillId="8" borderId="12" applyNumberFormat="0" applyAlignment="0" applyProtection="0"/>
    <xf numFmtId="10" fontId="21" fillId="0" borderId="0"/>
    <xf numFmtId="174" fontId="29" fillId="0" borderId="0">
      <protection locked="0"/>
    </xf>
    <xf numFmtId="175" fontId="29" fillId="0" borderId="0">
      <protection locked="0"/>
    </xf>
    <xf numFmtId="9" fontId="3" fillId="0" borderId="0" applyFill="0" applyBorder="0" applyAlignment="0" applyProtection="0"/>
    <xf numFmtId="9" fontId="55" fillId="0" borderId="0" applyFont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1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5" fillId="0" borderId="0"/>
    <xf numFmtId="0" fontId="13" fillId="8" borderId="12" applyNumberFormat="0" applyAlignment="0" applyProtection="0"/>
    <xf numFmtId="0" fontId="13" fillId="8" borderId="12" applyNumberFormat="0" applyAlignment="0" applyProtection="0"/>
    <xf numFmtId="0" fontId="42" fillId="8" borderId="12"/>
    <xf numFmtId="0" fontId="13" fillId="8" borderId="12" applyNumberFormat="0" applyAlignment="0" applyProtection="0"/>
    <xf numFmtId="0" fontId="13" fillId="8" borderId="12" applyNumberFormat="0" applyAlignment="0" applyProtection="0"/>
    <xf numFmtId="38" fontId="21" fillId="0" borderId="0"/>
    <xf numFmtId="38" fontId="43" fillId="0" borderId="13"/>
    <xf numFmtId="176" fontId="41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1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1" fillId="0" borderId="0"/>
    <xf numFmtId="166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78" fontId="21" fillId="0" borderId="0"/>
    <xf numFmtId="179" fontId="21" fillId="0" borderId="0"/>
    <xf numFmtId="0" fontId="16" fillId="0" borderId="0" applyNumberFormat="0" applyFill="0" applyBorder="0" applyAlignment="0" applyProtection="0"/>
    <xf numFmtId="0" fontId="46" fillId="0" borderId="14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0" fillId="0" borderId="6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52" fillId="0" borderId="7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53" fillId="0" borderId="8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15"/>
    <xf numFmtId="2" fontId="47" fillId="0" borderId="0">
      <protection locked="0"/>
    </xf>
    <xf numFmtId="2" fontId="47" fillId="0" borderId="0">
      <protection locked="0"/>
    </xf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49" fillId="0" borderId="16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75" fontId="29" fillId="0" borderId="0">
      <protection locked="0"/>
    </xf>
    <xf numFmtId="180" fontId="29" fillId="0" borderId="0">
      <protection locked="0"/>
    </xf>
    <xf numFmtId="0" fontId="41" fillId="0" borderId="0"/>
    <xf numFmtId="43" fontId="55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1" fillId="0" borderId="0"/>
    <xf numFmtId="0" fontId="14" fillId="0" borderId="0" applyNumberFormat="0" applyFill="0" applyBorder="0" applyAlignment="0" applyProtection="0"/>
    <xf numFmtId="9" fontId="57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56" fillId="0" borderId="0" xfId="0" applyFont="1"/>
    <xf numFmtId="10" fontId="56" fillId="0" borderId="0" xfId="0" applyNumberFormat="1" applyFont="1"/>
    <xf numFmtId="0" fontId="56" fillId="0" borderId="0" xfId="0" applyFont="1" applyAlignment="1">
      <alignment horizontal="left"/>
    </xf>
    <xf numFmtId="0" fontId="3" fillId="0" borderId="0" xfId="0" applyFont="1"/>
    <xf numFmtId="0" fontId="0" fillId="0" borderId="19" xfId="0" applyBorder="1"/>
    <xf numFmtId="0" fontId="3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7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wrapText="1"/>
    </xf>
    <xf numFmtId="0" fontId="58" fillId="25" borderId="18" xfId="0" applyFont="1" applyFill="1" applyBorder="1" applyAlignment="1">
      <alignment horizontal="center" wrapText="1"/>
    </xf>
    <xf numFmtId="0" fontId="58" fillId="0" borderId="17" xfId="0" applyFont="1" applyBorder="1" applyAlignment="1">
      <alignment wrapText="1"/>
    </xf>
    <xf numFmtId="0" fontId="58" fillId="25" borderId="22" xfId="0" applyFont="1" applyFill="1" applyBorder="1" applyAlignment="1">
      <alignment horizontal="center" vertical="top" wrapText="1"/>
    </xf>
    <xf numFmtId="0" fontId="58" fillId="25" borderId="18" xfId="0" applyFont="1" applyFill="1" applyBorder="1" applyAlignment="1">
      <alignment horizontal="center" vertical="top" wrapText="1"/>
    </xf>
    <xf numFmtId="0" fontId="58" fillId="0" borderId="17" xfId="0" applyFont="1" applyBorder="1" applyAlignment="1">
      <alignment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58" fillId="0" borderId="17" xfId="0" applyFont="1" applyBorder="1" applyAlignment="1">
      <alignment horizontal="center" vertical="top" wrapText="1"/>
    </xf>
    <xf numFmtId="0" fontId="58" fillId="0" borderId="17" xfId="0" applyFont="1" applyBorder="1" applyAlignment="1">
      <alignment horizontal="center" wrapText="1"/>
    </xf>
    <xf numFmtId="14" fontId="58" fillId="0" borderId="17" xfId="0" applyNumberFormat="1" applyFont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7" xfId="0" applyBorder="1" applyAlignment="1">
      <alignment horizontal="center" wrapText="1"/>
    </xf>
    <xf numFmtId="14" fontId="0" fillId="0" borderId="17" xfId="0" applyNumberForma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14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58" fillId="0" borderId="17" xfId="0" applyFont="1" applyFill="1" applyBorder="1" applyAlignment="1">
      <alignment horizontal="center" wrapText="1"/>
    </xf>
    <xf numFmtId="0" fontId="58" fillId="0" borderId="17" xfId="0" applyFont="1" applyFill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0" fillId="0" borderId="17" xfId="0" applyFill="1" applyBorder="1"/>
    <xf numFmtId="0" fontId="0" fillId="0" borderId="17" xfId="0" applyFill="1" applyBorder="1" applyAlignment="1">
      <alignment wrapText="1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wrapText="1"/>
    </xf>
    <xf numFmtId="0" fontId="60" fillId="0" borderId="0" xfId="0" applyFont="1" applyAlignment="1">
      <alignment horizontal="center" wrapText="1"/>
    </xf>
  </cellXfs>
  <cellStyles count="3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15" xfId="383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18" t="s">
        <v>199</v>
      </c>
      <c r="B56" s="118"/>
      <c r="C56" s="118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0" t="s">
        <v>68</v>
      </c>
      <c r="C1" s="10"/>
      <c r="D1" s="10"/>
      <c r="E1" s="10"/>
      <c r="F1" s="10"/>
      <c r="G1" s="10"/>
      <c r="H1" s="10"/>
      <c r="I1" s="11"/>
      <c r="J1" s="11"/>
      <c r="K1" s="11"/>
      <c r="L1" s="10"/>
      <c r="M1" s="10"/>
      <c r="N1" s="10"/>
      <c r="O1" s="10"/>
      <c r="P1" s="10"/>
      <c r="Q1" s="10"/>
      <c r="R1" s="10"/>
      <c r="S1" s="10"/>
      <c r="T1" s="10"/>
      <c r="U1" s="10"/>
      <c r="V1" s="12"/>
      <c r="W1" s="10"/>
      <c r="X1" s="12"/>
      <c r="Y1" s="10"/>
    </row>
    <row r="2" spans="2:25">
      <c r="B2" s="10" t="s">
        <v>70</v>
      </c>
      <c r="C2" s="10"/>
      <c r="D2" s="10"/>
      <c r="E2" s="10"/>
      <c r="F2" s="10"/>
      <c r="G2" s="10"/>
      <c r="H2" s="10"/>
      <c r="I2" s="11"/>
      <c r="J2" s="11"/>
      <c r="K2" s="11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0"/>
      <c r="X2" s="12"/>
      <c r="Y2" s="10"/>
    </row>
    <row r="3" spans="2:25">
      <c r="B3" s="10" t="s">
        <v>69</v>
      </c>
      <c r="C3" s="13"/>
      <c r="D3" s="13"/>
      <c r="E3" s="13"/>
      <c r="F3" s="10"/>
      <c r="G3" s="10"/>
      <c r="H3" s="10"/>
      <c r="I3" s="11"/>
      <c r="J3" s="11"/>
      <c r="K3" s="11"/>
      <c r="L3" s="10"/>
      <c r="M3" s="10"/>
      <c r="N3" s="10"/>
      <c r="O3" s="10"/>
      <c r="P3" s="10"/>
      <c r="Q3" s="10"/>
      <c r="R3" s="10"/>
      <c r="S3" s="10"/>
      <c r="T3" s="10"/>
      <c r="U3" s="10"/>
      <c r="V3" s="12"/>
      <c r="W3" s="10"/>
      <c r="X3" s="12"/>
      <c r="Y3" s="10"/>
    </row>
    <row r="4" spans="2:25">
      <c r="B4" s="10" t="s">
        <v>78</v>
      </c>
      <c r="C4" s="10"/>
      <c r="D4" s="10"/>
      <c r="E4" s="10"/>
      <c r="F4" s="10"/>
      <c r="G4" s="10"/>
      <c r="H4" s="10"/>
      <c r="I4" s="11"/>
      <c r="J4" s="11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2"/>
      <c r="W4" s="10"/>
      <c r="X4" s="12"/>
      <c r="Y4" s="10"/>
    </row>
    <row r="5" spans="2:25">
      <c r="B5" s="128" t="s">
        <v>89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spans="2:25" ht="13.8" thickBot="1">
      <c r="B6" s="10"/>
      <c r="C6" s="10"/>
      <c r="D6" s="10"/>
      <c r="E6" s="10"/>
      <c r="F6" s="10"/>
      <c r="G6" s="10"/>
      <c r="H6" s="10"/>
      <c r="I6" s="11"/>
      <c r="J6" s="11"/>
      <c r="K6" s="11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0"/>
      <c r="X6" s="12"/>
      <c r="Y6" s="10"/>
    </row>
    <row r="7" spans="2:25" ht="48.75" customHeight="1" thickBot="1">
      <c r="B7" s="129" t="s">
        <v>90</v>
      </c>
      <c r="C7" s="130"/>
      <c r="D7" s="130"/>
      <c r="E7" s="130"/>
      <c r="F7" s="130"/>
      <c r="G7" s="130"/>
      <c r="H7" s="130"/>
      <c r="I7" s="130"/>
      <c r="J7" s="130"/>
      <c r="K7" s="131"/>
      <c r="L7" s="132" t="s">
        <v>91</v>
      </c>
      <c r="M7" s="119" t="s">
        <v>92</v>
      </c>
      <c r="N7" s="121"/>
      <c r="O7" s="132" t="s">
        <v>93</v>
      </c>
      <c r="P7" s="132" t="s">
        <v>126</v>
      </c>
      <c r="Q7" s="129" t="s">
        <v>94</v>
      </c>
      <c r="R7" s="131"/>
      <c r="S7" s="132" t="s">
        <v>95</v>
      </c>
      <c r="T7" s="129" t="s">
        <v>96</v>
      </c>
      <c r="U7" s="130"/>
      <c r="V7" s="130"/>
      <c r="W7" s="130"/>
      <c r="X7" s="130"/>
      <c r="Y7" s="131"/>
    </row>
    <row r="8" spans="2:25" ht="21.9" customHeight="1">
      <c r="B8" s="134" t="s">
        <v>97</v>
      </c>
      <c r="C8" s="135"/>
      <c r="D8" s="122" t="s">
        <v>98</v>
      </c>
      <c r="E8" s="122" t="s">
        <v>125</v>
      </c>
      <c r="F8" s="124" t="s">
        <v>99</v>
      </c>
      <c r="G8" s="125"/>
      <c r="H8" s="122" t="s">
        <v>100</v>
      </c>
      <c r="I8" s="126" t="s">
        <v>101</v>
      </c>
      <c r="J8" s="127"/>
      <c r="K8" s="122" t="s">
        <v>102</v>
      </c>
      <c r="L8" s="133"/>
      <c r="M8" s="14" t="s">
        <v>103</v>
      </c>
      <c r="N8" s="14" t="s">
        <v>104</v>
      </c>
      <c r="O8" s="133"/>
      <c r="P8" s="133"/>
      <c r="Q8" s="15" t="s">
        <v>105</v>
      </c>
      <c r="R8" s="15" t="s">
        <v>106</v>
      </c>
      <c r="S8" s="133"/>
      <c r="T8" s="16" t="s">
        <v>107</v>
      </c>
      <c r="U8" s="17" t="s">
        <v>108</v>
      </c>
      <c r="V8" s="16" t="s">
        <v>109</v>
      </c>
      <c r="W8" s="18" t="s">
        <v>108</v>
      </c>
      <c r="X8" s="19" t="s">
        <v>110</v>
      </c>
      <c r="Y8" s="18" t="s">
        <v>108</v>
      </c>
    </row>
    <row r="9" spans="2:25" ht="43.5" customHeight="1" thickBot="1">
      <c r="B9" s="20" t="s">
        <v>111</v>
      </c>
      <c r="C9" s="20" t="s">
        <v>112</v>
      </c>
      <c r="D9" s="123"/>
      <c r="E9" s="123"/>
      <c r="F9" s="21" t="s">
        <v>113</v>
      </c>
      <c r="G9" s="21" t="s">
        <v>114</v>
      </c>
      <c r="H9" s="123"/>
      <c r="I9" s="21" t="s">
        <v>111</v>
      </c>
      <c r="J9" s="21" t="s">
        <v>112</v>
      </c>
      <c r="K9" s="123"/>
      <c r="L9" s="20" t="s">
        <v>3</v>
      </c>
      <c r="M9" s="22" t="s">
        <v>7</v>
      </c>
      <c r="N9" s="22" t="s">
        <v>2</v>
      </c>
      <c r="O9" s="22" t="s">
        <v>115</v>
      </c>
      <c r="P9" s="22" t="s">
        <v>49</v>
      </c>
      <c r="Q9" s="22" t="s">
        <v>48</v>
      </c>
      <c r="R9" s="22" t="s">
        <v>116</v>
      </c>
      <c r="S9" s="20" t="s">
        <v>117</v>
      </c>
      <c r="T9" s="23" t="s">
        <v>6</v>
      </c>
      <c r="U9" s="24" t="s">
        <v>118</v>
      </c>
      <c r="V9" s="23" t="s">
        <v>119</v>
      </c>
      <c r="W9" s="24" t="s">
        <v>120</v>
      </c>
      <c r="X9" s="25" t="s">
        <v>121</v>
      </c>
      <c r="Y9" s="24" t="s">
        <v>122</v>
      </c>
    </row>
    <row r="10" spans="2:25" ht="18" customHeight="1">
      <c r="B10" s="26"/>
      <c r="C10" s="27"/>
      <c r="D10" s="27"/>
      <c r="E10" s="27"/>
      <c r="F10" s="27"/>
      <c r="G10" s="28"/>
      <c r="H10" s="26"/>
      <c r="I10" s="26"/>
      <c r="J10" s="29"/>
      <c r="K10" s="26"/>
      <c r="L10" s="30"/>
      <c r="M10" s="31"/>
      <c r="N10" s="31"/>
      <c r="O10" s="32">
        <f>L10+M10-N10</f>
        <v>0</v>
      </c>
      <c r="P10" s="30"/>
      <c r="Q10" s="31"/>
      <c r="R10" s="31"/>
      <c r="S10" s="31">
        <f>O10-P10+Q10+R10</f>
        <v>0</v>
      </c>
      <c r="T10" s="31"/>
      <c r="U10" s="33">
        <f>IF(S10&gt;0,T10/S10,0)</f>
        <v>0</v>
      </c>
      <c r="V10" s="31"/>
      <c r="W10" s="33">
        <f>IF(S10&gt;0,V10/S10,0)</f>
        <v>0</v>
      </c>
      <c r="X10" s="31"/>
      <c r="Y10" s="33">
        <f>IF(S10&gt;0,X10/S10,0)</f>
        <v>0</v>
      </c>
    </row>
    <row r="11" spans="2:25" ht="18" customHeight="1">
      <c r="B11" s="34"/>
      <c r="C11" s="34"/>
      <c r="D11" s="34"/>
      <c r="E11" s="34"/>
      <c r="F11" s="34"/>
      <c r="G11" s="35"/>
      <c r="H11" s="36"/>
      <c r="I11" s="36"/>
      <c r="J11" s="37"/>
      <c r="K11" s="36"/>
      <c r="L11" s="38"/>
      <c r="M11" s="38"/>
      <c r="N11" s="38"/>
      <c r="O11" s="39">
        <f t="shared" ref="O11:O31" si="0">L11+M11-N11</f>
        <v>0</v>
      </c>
      <c r="P11" s="38"/>
      <c r="Q11" s="38"/>
      <c r="R11" s="38"/>
      <c r="S11" s="38">
        <f t="shared" ref="S11:S31" si="1">O11-P11+Q11+R11</f>
        <v>0</v>
      </c>
      <c r="T11" s="38"/>
      <c r="U11" s="40">
        <f t="shared" ref="U11:U32" si="2">IF(S11&gt;0,T11/S11,0)</f>
        <v>0</v>
      </c>
      <c r="V11" s="38"/>
      <c r="W11" s="40">
        <f t="shared" ref="W11:W32" si="3">IF(S11&gt;0,V11/S11,0)</f>
        <v>0</v>
      </c>
      <c r="X11" s="38"/>
      <c r="Y11" s="40">
        <f t="shared" ref="Y11:Y32" si="4">IF(S11&gt;0,X11/S11,0)</f>
        <v>0</v>
      </c>
    </row>
    <row r="12" spans="2:25" ht="18" customHeight="1">
      <c r="B12" s="34"/>
      <c r="C12" s="34"/>
      <c r="D12" s="34"/>
      <c r="E12" s="34"/>
      <c r="F12" s="34"/>
      <c r="G12" s="37"/>
      <c r="H12" s="36"/>
      <c r="I12" s="34"/>
      <c r="J12" s="34"/>
      <c r="K12" s="34"/>
      <c r="L12" s="41"/>
      <c r="M12" s="41"/>
      <c r="N12" s="41"/>
      <c r="O12" s="38">
        <f t="shared" si="0"/>
        <v>0</v>
      </c>
      <c r="P12" s="41"/>
      <c r="Q12" s="41"/>
      <c r="R12" s="41"/>
      <c r="S12" s="38">
        <f t="shared" si="1"/>
        <v>0</v>
      </c>
      <c r="T12" s="41"/>
      <c r="U12" s="42">
        <f t="shared" si="2"/>
        <v>0</v>
      </c>
      <c r="V12" s="41"/>
      <c r="W12" s="42">
        <f t="shared" si="3"/>
        <v>0</v>
      </c>
      <c r="X12" s="41"/>
      <c r="Y12" s="42">
        <f t="shared" si="4"/>
        <v>0</v>
      </c>
    </row>
    <row r="13" spans="2:25" ht="18" customHeight="1">
      <c r="B13" s="34"/>
      <c r="C13" s="34"/>
      <c r="D13" s="34"/>
      <c r="E13" s="34"/>
      <c r="F13" s="34"/>
      <c r="G13" s="37"/>
      <c r="H13" s="36"/>
      <c r="I13" s="34"/>
      <c r="J13" s="34"/>
      <c r="K13" s="34"/>
      <c r="L13" s="41"/>
      <c r="M13" s="41"/>
      <c r="N13" s="41"/>
      <c r="O13" s="38">
        <f t="shared" si="0"/>
        <v>0</v>
      </c>
      <c r="P13" s="41"/>
      <c r="Q13" s="41"/>
      <c r="R13" s="41"/>
      <c r="S13" s="38">
        <f t="shared" si="1"/>
        <v>0</v>
      </c>
      <c r="T13" s="41"/>
      <c r="U13" s="42">
        <f t="shared" si="2"/>
        <v>0</v>
      </c>
      <c r="V13" s="41"/>
      <c r="W13" s="42">
        <f t="shared" si="3"/>
        <v>0</v>
      </c>
      <c r="X13" s="41"/>
      <c r="Y13" s="42">
        <f t="shared" si="4"/>
        <v>0</v>
      </c>
    </row>
    <row r="14" spans="2:25" ht="18" customHeight="1">
      <c r="B14" s="34"/>
      <c r="C14" s="34"/>
      <c r="D14" s="34"/>
      <c r="E14" s="34"/>
      <c r="F14" s="34"/>
      <c r="G14" s="37"/>
      <c r="H14" s="36"/>
      <c r="I14" s="34"/>
      <c r="J14" s="34"/>
      <c r="K14" s="34"/>
      <c r="L14" s="41"/>
      <c r="M14" s="41"/>
      <c r="N14" s="41"/>
      <c r="O14" s="38">
        <f t="shared" si="0"/>
        <v>0</v>
      </c>
      <c r="P14" s="41"/>
      <c r="Q14" s="41"/>
      <c r="R14" s="41"/>
      <c r="S14" s="38">
        <f t="shared" si="1"/>
        <v>0</v>
      </c>
      <c r="T14" s="41"/>
      <c r="U14" s="42">
        <f t="shared" si="2"/>
        <v>0</v>
      </c>
      <c r="V14" s="41"/>
      <c r="W14" s="42">
        <f t="shared" si="3"/>
        <v>0</v>
      </c>
      <c r="X14" s="41"/>
      <c r="Y14" s="42">
        <f t="shared" si="4"/>
        <v>0</v>
      </c>
    </row>
    <row r="15" spans="2:25" ht="18" customHeight="1">
      <c r="B15" s="34"/>
      <c r="C15" s="34"/>
      <c r="D15" s="34"/>
      <c r="E15" s="34"/>
      <c r="F15" s="34"/>
      <c r="G15" s="37"/>
      <c r="H15" s="36"/>
      <c r="I15" s="36"/>
      <c r="J15" s="37"/>
      <c r="K15" s="36"/>
      <c r="L15" s="38"/>
      <c r="M15" s="38"/>
      <c r="N15" s="38"/>
      <c r="O15" s="38">
        <f t="shared" si="0"/>
        <v>0</v>
      </c>
      <c r="P15" s="38"/>
      <c r="Q15" s="38"/>
      <c r="R15" s="38"/>
      <c r="S15" s="38">
        <f t="shared" si="1"/>
        <v>0</v>
      </c>
      <c r="T15" s="38"/>
      <c r="U15" s="40">
        <f t="shared" si="2"/>
        <v>0</v>
      </c>
      <c r="V15" s="38"/>
      <c r="W15" s="40">
        <f t="shared" si="3"/>
        <v>0</v>
      </c>
      <c r="X15" s="38"/>
      <c r="Y15" s="40">
        <f t="shared" si="4"/>
        <v>0</v>
      </c>
    </row>
    <row r="16" spans="2:25" ht="18" customHeight="1">
      <c r="B16" s="34"/>
      <c r="C16" s="34"/>
      <c r="D16" s="34"/>
      <c r="E16" s="34"/>
      <c r="F16" s="34"/>
      <c r="G16" s="37"/>
      <c r="H16" s="36"/>
      <c r="I16" s="34"/>
      <c r="J16" s="34"/>
      <c r="K16" s="34"/>
      <c r="L16" s="41"/>
      <c r="M16" s="41"/>
      <c r="N16" s="41"/>
      <c r="O16" s="38">
        <f t="shared" si="0"/>
        <v>0</v>
      </c>
      <c r="P16" s="41"/>
      <c r="Q16" s="41"/>
      <c r="R16" s="41"/>
      <c r="S16" s="38">
        <f t="shared" si="1"/>
        <v>0</v>
      </c>
      <c r="T16" s="41"/>
      <c r="U16" s="42">
        <f t="shared" si="2"/>
        <v>0</v>
      </c>
      <c r="V16" s="41"/>
      <c r="W16" s="42">
        <f t="shared" si="3"/>
        <v>0</v>
      </c>
      <c r="X16" s="41"/>
      <c r="Y16" s="42">
        <f t="shared" si="4"/>
        <v>0</v>
      </c>
    </row>
    <row r="17" spans="2:25" ht="18" customHeight="1">
      <c r="B17" s="34"/>
      <c r="C17" s="34"/>
      <c r="D17" s="34"/>
      <c r="E17" s="34"/>
      <c r="F17" s="34"/>
      <c r="G17" s="37"/>
      <c r="H17" s="36"/>
      <c r="I17" s="34"/>
      <c r="J17" s="34"/>
      <c r="K17" s="34"/>
      <c r="L17" s="41"/>
      <c r="M17" s="41"/>
      <c r="N17" s="41"/>
      <c r="O17" s="38">
        <f t="shared" si="0"/>
        <v>0</v>
      </c>
      <c r="P17" s="41"/>
      <c r="Q17" s="41"/>
      <c r="R17" s="41"/>
      <c r="S17" s="38">
        <f t="shared" si="1"/>
        <v>0</v>
      </c>
      <c r="T17" s="41"/>
      <c r="U17" s="42">
        <f t="shared" si="2"/>
        <v>0</v>
      </c>
      <c r="V17" s="41"/>
      <c r="W17" s="42">
        <f t="shared" si="3"/>
        <v>0</v>
      </c>
      <c r="X17" s="41"/>
      <c r="Y17" s="42">
        <f t="shared" si="4"/>
        <v>0</v>
      </c>
    </row>
    <row r="18" spans="2:25" ht="18" customHeight="1">
      <c r="B18" s="34"/>
      <c r="C18" s="34"/>
      <c r="D18" s="34"/>
      <c r="E18" s="34"/>
      <c r="F18" s="34"/>
      <c r="G18" s="37"/>
      <c r="H18" s="36"/>
      <c r="I18" s="34"/>
      <c r="J18" s="34"/>
      <c r="K18" s="34"/>
      <c r="L18" s="38"/>
      <c r="M18" s="38"/>
      <c r="N18" s="38"/>
      <c r="O18" s="38">
        <f t="shared" si="0"/>
        <v>0</v>
      </c>
      <c r="P18" s="38"/>
      <c r="Q18" s="38"/>
      <c r="R18" s="38"/>
      <c r="S18" s="38">
        <f t="shared" si="1"/>
        <v>0</v>
      </c>
      <c r="T18" s="38"/>
      <c r="U18" s="40">
        <f t="shared" si="2"/>
        <v>0</v>
      </c>
      <c r="V18" s="38"/>
      <c r="W18" s="40">
        <f t="shared" si="3"/>
        <v>0</v>
      </c>
      <c r="X18" s="38"/>
      <c r="Y18" s="40">
        <f t="shared" si="4"/>
        <v>0</v>
      </c>
    </row>
    <row r="19" spans="2:25" ht="18" customHeight="1">
      <c r="B19" s="34"/>
      <c r="C19" s="34"/>
      <c r="D19" s="34"/>
      <c r="E19" s="34"/>
      <c r="F19" s="34"/>
      <c r="G19" s="37"/>
      <c r="H19" s="36"/>
      <c r="I19" s="34"/>
      <c r="J19" s="34"/>
      <c r="K19" s="34"/>
      <c r="L19" s="38"/>
      <c r="M19" s="38"/>
      <c r="N19" s="38"/>
      <c r="O19" s="38">
        <f t="shared" si="0"/>
        <v>0</v>
      </c>
      <c r="P19" s="38"/>
      <c r="Q19" s="38"/>
      <c r="R19" s="38"/>
      <c r="S19" s="38">
        <f t="shared" si="1"/>
        <v>0</v>
      </c>
      <c r="T19" s="38"/>
      <c r="U19" s="40">
        <f t="shared" si="2"/>
        <v>0</v>
      </c>
      <c r="V19" s="38"/>
      <c r="W19" s="40">
        <f t="shared" si="3"/>
        <v>0</v>
      </c>
      <c r="X19" s="38"/>
      <c r="Y19" s="40">
        <f t="shared" si="4"/>
        <v>0</v>
      </c>
    </row>
    <row r="20" spans="2:25" ht="18" customHeight="1">
      <c r="B20" s="34"/>
      <c r="C20" s="34"/>
      <c r="D20" s="34"/>
      <c r="E20" s="34"/>
      <c r="F20" s="34"/>
      <c r="G20" s="37"/>
      <c r="H20" s="36"/>
      <c r="I20" s="34"/>
      <c r="J20" s="34"/>
      <c r="K20" s="34"/>
      <c r="L20" s="38"/>
      <c r="M20" s="38"/>
      <c r="N20" s="38"/>
      <c r="O20" s="38">
        <f t="shared" si="0"/>
        <v>0</v>
      </c>
      <c r="P20" s="38"/>
      <c r="Q20" s="38"/>
      <c r="R20" s="38"/>
      <c r="S20" s="38">
        <f t="shared" si="1"/>
        <v>0</v>
      </c>
      <c r="T20" s="38"/>
      <c r="U20" s="40">
        <f t="shared" si="2"/>
        <v>0</v>
      </c>
      <c r="V20" s="38"/>
      <c r="W20" s="40">
        <f t="shared" si="3"/>
        <v>0</v>
      </c>
      <c r="X20" s="38"/>
      <c r="Y20" s="40">
        <f t="shared" si="4"/>
        <v>0</v>
      </c>
    </row>
    <row r="21" spans="2:25" ht="18" customHeight="1">
      <c r="B21" s="34"/>
      <c r="C21" s="34"/>
      <c r="D21" s="34"/>
      <c r="E21" s="34"/>
      <c r="F21" s="34"/>
      <c r="G21" s="37"/>
      <c r="H21" s="36"/>
      <c r="I21" s="34"/>
      <c r="J21" s="34"/>
      <c r="K21" s="34"/>
      <c r="L21" s="38"/>
      <c r="M21" s="38"/>
      <c r="N21" s="38"/>
      <c r="O21" s="38">
        <f t="shared" si="0"/>
        <v>0</v>
      </c>
      <c r="P21" s="38"/>
      <c r="Q21" s="38"/>
      <c r="R21" s="38"/>
      <c r="S21" s="38">
        <f t="shared" si="1"/>
        <v>0</v>
      </c>
      <c r="T21" s="38"/>
      <c r="U21" s="40">
        <f t="shared" si="2"/>
        <v>0</v>
      </c>
      <c r="V21" s="38"/>
      <c r="W21" s="40">
        <f t="shared" si="3"/>
        <v>0</v>
      </c>
      <c r="X21" s="38"/>
      <c r="Y21" s="40">
        <f t="shared" si="4"/>
        <v>0</v>
      </c>
    </row>
    <row r="22" spans="2:25" ht="18" customHeight="1">
      <c r="B22" s="34"/>
      <c r="C22" s="34"/>
      <c r="D22" s="34"/>
      <c r="E22" s="34"/>
      <c r="F22" s="34"/>
      <c r="G22" s="37"/>
      <c r="H22" s="36"/>
      <c r="I22" s="34"/>
      <c r="J22" s="34"/>
      <c r="K22" s="34"/>
      <c r="L22" s="38"/>
      <c r="M22" s="38"/>
      <c r="N22" s="38"/>
      <c r="O22" s="38">
        <f t="shared" si="0"/>
        <v>0</v>
      </c>
      <c r="P22" s="38"/>
      <c r="Q22" s="38"/>
      <c r="R22" s="38"/>
      <c r="S22" s="38">
        <f t="shared" si="1"/>
        <v>0</v>
      </c>
      <c r="T22" s="38"/>
      <c r="U22" s="40">
        <f t="shared" si="2"/>
        <v>0</v>
      </c>
      <c r="V22" s="38"/>
      <c r="W22" s="40">
        <f t="shared" si="3"/>
        <v>0</v>
      </c>
      <c r="X22" s="38"/>
      <c r="Y22" s="40">
        <f t="shared" si="4"/>
        <v>0</v>
      </c>
    </row>
    <row r="23" spans="2:25" ht="18" customHeight="1">
      <c r="B23" s="34"/>
      <c r="C23" s="34"/>
      <c r="D23" s="34"/>
      <c r="E23" s="34"/>
      <c r="F23" s="34"/>
      <c r="G23" s="37"/>
      <c r="H23" s="36"/>
      <c r="I23" s="34"/>
      <c r="J23" s="34"/>
      <c r="K23" s="34"/>
      <c r="L23" s="41"/>
      <c r="M23" s="41"/>
      <c r="N23" s="41"/>
      <c r="O23" s="38">
        <f t="shared" si="0"/>
        <v>0</v>
      </c>
      <c r="P23" s="41"/>
      <c r="Q23" s="41"/>
      <c r="R23" s="41"/>
      <c r="S23" s="38">
        <f t="shared" si="1"/>
        <v>0</v>
      </c>
      <c r="T23" s="41"/>
      <c r="U23" s="42">
        <f t="shared" si="2"/>
        <v>0</v>
      </c>
      <c r="V23" s="41"/>
      <c r="W23" s="42">
        <f t="shared" si="3"/>
        <v>0</v>
      </c>
      <c r="X23" s="41"/>
      <c r="Y23" s="42">
        <f t="shared" si="4"/>
        <v>0</v>
      </c>
    </row>
    <row r="24" spans="2:25" ht="18" customHeight="1">
      <c r="B24" s="34"/>
      <c r="C24" s="34"/>
      <c r="D24" s="34"/>
      <c r="E24" s="34"/>
      <c r="F24" s="34"/>
      <c r="G24" s="37"/>
      <c r="H24" s="36"/>
      <c r="I24" s="34"/>
      <c r="J24" s="34"/>
      <c r="K24" s="34"/>
      <c r="L24" s="41"/>
      <c r="M24" s="41"/>
      <c r="N24" s="41"/>
      <c r="O24" s="38">
        <f t="shared" si="0"/>
        <v>0</v>
      </c>
      <c r="P24" s="41"/>
      <c r="Q24" s="41"/>
      <c r="R24" s="41"/>
      <c r="S24" s="38">
        <f t="shared" si="1"/>
        <v>0</v>
      </c>
      <c r="T24" s="41"/>
      <c r="U24" s="42">
        <f t="shared" si="2"/>
        <v>0</v>
      </c>
      <c r="V24" s="41"/>
      <c r="W24" s="42">
        <f t="shared" si="3"/>
        <v>0</v>
      </c>
      <c r="X24" s="41"/>
      <c r="Y24" s="42">
        <f t="shared" si="4"/>
        <v>0</v>
      </c>
    </row>
    <row r="25" spans="2:25" ht="18" customHeight="1">
      <c r="B25" s="34"/>
      <c r="C25" s="34"/>
      <c r="D25" s="34"/>
      <c r="E25" s="34"/>
      <c r="F25" s="34"/>
      <c r="G25" s="37"/>
      <c r="H25" s="36"/>
      <c r="I25" s="34"/>
      <c r="J25" s="34"/>
      <c r="K25" s="34"/>
      <c r="L25" s="38"/>
      <c r="M25" s="38"/>
      <c r="N25" s="38"/>
      <c r="O25" s="38">
        <f t="shared" si="0"/>
        <v>0</v>
      </c>
      <c r="P25" s="38"/>
      <c r="Q25" s="38"/>
      <c r="R25" s="38"/>
      <c r="S25" s="38">
        <f t="shared" si="1"/>
        <v>0</v>
      </c>
      <c r="T25" s="38"/>
      <c r="U25" s="40">
        <f t="shared" si="2"/>
        <v>0</v>
      </c>
      <c r="V25" s="38"/>
      <c r="W25" s="40">
        <f t="shared" si="3"/>
        <v>0</v>
      </c>
      <c r="X25" s="38"/>
      <c r="Y25" s="40">
        <f t="shared" si="4"/>
        <v>0</v>
      </c>
    </row>
    <row r="26" spans="2:25" ht="18" customHeight="1">
      <c r="B26" s="34"/>
      <c r="C26" s="34"/>
      <c r="D26" s="34"/>
      <c r="E26" s="34"/>
      <c r="F26" s="34"/>
      <c r="G26" s="37"/>
      <c r="H26" s="36"/>
      <c r="I26" s="34"/>
      <c r="J26" s="43"/>
      <c r="K26" s="34"/>
      <c r="L26" s="38"/>
      <c r="M26" s="38"/>
      <c r="N26" s="38"/>
      <c r="O26" s="38">
        <f t="shared" si="0"/>
        <v>0</v>
      </c>
      <c r="P26" s="38"/>
      <c r="Q26" s="38"/>
      <c r="R26" s="38"/>
      <c r="S26" s="38">
        <f t="shared" si="1"/>
        <v>0</v>
      </c>
      <c r="T26" s="38"/>
      <c r="U26" s="40">
        <f t="shared" si="2"/>
        <v>0</v>
      </c>
      <c r="V26" s="38"/>
      <c r="W26" s="40">
        <f t="shared" si="3"/>
        <v>0</v>
      </c>
      <c r="X26" s="38"/>
      <c r="Y26" s="40">
        <f t="shared" si="4"/>
        <v>0</v>
      </c>
    </row>
    <row r="27" spans="2:25" ht="18" customHeight="1">
      <c r="B27" s="34"/>
      <c r="C27" s="34"/>
      <c r="D27" s="34"/>
      <c r="E27" s="34"/>
      <c r="F27" s="34"/>
      <c r="G27" s="37"/>
      <c r="H27" s="36"/>
      <c r="I27" s="34"/>
      <c r="J27" s="34"/>
      <c r="K27" s="34"/>
      <c r="L27" s="41"/>
      <c r="M27" s="41"/>
      <c r="N27" s="41"/>
      <c r="O27" s="38">
        <f t="shared" si="0"/>
        <v>0</v>
      </c>
      <c r="P27" s="41"/>
      <c r="Q27" s="41"/>
      <c r="R27" s="41"/>
      <c r="S27" s="38">
        <f t="shared" si="1"/>
        <v>0</v>
      </c>
      <c r="T27" s="41"/>
      <c r="U27" s="42">
        <f t="shared" si="2"/>
        <v>0</v>
      </c>
      <c r="V27" s="41"/>
      <c r="W27" s="42">
        <f t="shared" si="3"/>
        <v>0</v>
      </c>
      <c r="X27" s="41"/>
      <c r="Y27" s="42">
        <f t="shared" si="4"/>
        <v>0</v>
      </c>
    </row>
    <row r="28" spans="2:25" ht="18" customHeight="1">
      <c r="B28" s="34"/>
      <c r="C28" s="34"/>
      <c r="D28" s="34"/>
      <c r="E28" s="34"/>
      <c r="F28" s="34"/>
      <c r="G28" s="37"/>
      <c r="H28" s="36"/>
      <c r="I28" s="34"/>
      <c r="J28" s="34"/>
      <c r="K28" s="34"/>
      <c r="L28" s="41"/>
      <c r="M28" s="41"/>
      <c r="N28" s="41"/>
      <c r="O28" s="38">
        <f t="shared" si="0"/>
        <v>0</v>
      </c>
      <c r="P28" s="41"/>
      <c r="Q28" s="41"/>
      <c r="R28" s="41"/>
      <c r="S28" s="38">
        <f t="shared" si="1"/>
        <v>0</v>
      </c>
      <c r="T28" s="41"/>
      <c r="U28" s="42">
        <f t="shared" si="2"/>
        <v>0</v>
      </c>
      <c r="V28" s="41"/>
      <c r="W28" s="42">
        <f t="shared" si="3"/>
        <v>0</v>
      </c>
      <c r="X28" s="41"/>
      <c r="Y28" s="42">
        <f t="shared" si="4"/>
        <v>0</v>
      </c>
    </row>
    <row r="29" spans="2:25" ht="18" customHeight="1">
      <c r="B29" s="34"/>
      <c r="C29" s="34"/>
      <c r="D29" s="34"/>
      <c r="E29" s="34"/>
      <c r="F29" s="34"/>
      <c r="G29" s="37"/>
      <c r="H29" s="36"/>
      <c r="I29" s="34"/>
      <c r="J29" s="34"/>
      <c r="K29" s="34"/>
      <c r="L29" s="38"/>
      <c r="M29" s="38"/>
      <c r="N29" s="38"/>
      <c r="O29" s="38">
        <f t="shared" si="0"/>
        <v>0</v>
      </c>
      <c r="P29" s="38"/>
      <c r="Q29" s="38"/>
      <c r="R29" s="38"/>
      <c r="S29" s="38">
        <f t="shared" si="1"/>
        <v>0</v>
      </c>
      <c r="T29" s="38"/>
      <c r="U29" s="40">
        <f t="shared" si="2"/>
        <v>0</v>
      </c>
      <c r="V29" s="38"/>
      <c r="W29" s="40">
        <f t="shared" si="3"/>
        <v>0</v>
      </c>
      <c r="X29" s="38"/>
      <c r="Y29" s="40">
        <f t="shared" si="4"/>
        <v>0</v>
      </c>
    </row>
    <row r="30" spans="2:25" ht="18" customHeight="1">
      <c r="B30" s="34"/>
      <c r="C30" s="34"/>
      <c r="D30" s="34"/>
      <c r="E30" s="34"/>
      <c r="F30" s="34"/>
      <c r="G30" s="37"/>
      <c r="H30" s="36"/>
      <c r="I30" s="34"/>
      <c r="J30" s="34"/>
      <c r="K30" s="34"/>
      <c r="L30" s="38"/>
      <c r="M30" s="38"/>
      <c r="N30" s="38"/>
      <c r="O30" s="38">
        <f t="shared" si="0"/>
        <v>0</v>
      </c>
      <c r="P30" s="38"/>
      <c r="Q30" s="38"/>
      <c r="R30" s="38"/>
      <c r="S30" s="38">
        <f t="shared" si="1"/>
        <v>0</v>
      </c>
      <c r="T30" s="38"/>
      <c r="U30" s="40">
        <f t="shared" si="2"/>
        <v>0</v>
      </c>
      <c r="V30" s="38"/>
      <c r="W30" s="40">
        <f t="shared" si="3"/>
        <v>0</v>
      </c>
      <c r="X30" s="38"/>
      <c r="Y30" s="40">
        <f t="shared" si="4"/>
        <v>0</v>
      </c>
    </row>
    <row r="31" spans="2:25" ht="18" customHeight="1" thickBot="1"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7"/>
      <c r="M31" s="47"/>
      <c r="N31" s="47"/>
      <c r="O31" s="48">
        <f t="shared" si="0"/>
        <v>0</v>
      </c>
      <c r="P31" s="47"/>
      <c r="Q31" s="47"/>
      <c r="R31" s="47"/>
      <c r="S31" s="48">
        <f t="shared" si="1"/>
        <v>0</v>
      </c>
      <c r="T31" s="47"/>
      <c r="U31" s="49">
        <f t="shared" si="2"/>
        <v>0</v>
      </c>
      <c r="V31" s="47"/>
      <c r="W31" s="50">
        <f t="shared" si="3"/>
        <v>0</v>
      </c>
      <c r="X31" s="51"/>
      <c r="Y31" s="50">
        <f t="shared" si="4"/>
        <v>0</v>
      </c>
    </row>
    <row r="32" spans="2:25" ht="18" customHeight="1" thickBot="1">
      <c r="B32" s="119" t="s">
        <v>34</v>
      </c>
      <c r="C32" s="120"/>
      <c r="D32" s="120"/>
      <c r="E32" s="120"/>
      <c r="F32" s="120"/>
      <c r="G32" s="120"/>
      <c r="H32" s="120"/>
      <c r="I32" s="120"/>
      <c r="J32" s="120"/>
      <c r="K32" s="121"/>
      <c r="L32" s="52">
        <f t="shared" ref="L32:T32" si="5">SUM(L10:L31)</f>
        <v>0</v>
      </c>
      <c r="M32" s="52">
        <f t="shared" si="5"/>
        <v>0</v>
      </c>
      <c r="N32" s="52">
        <f t="shared" si="5"/>
        <v>0</v>
      </c>
      <c r="O32" s="52">
        <f t="shared" si="5"/>
        <v>0</v>
      </c>
      <c r="P32" s="52">
        <f t="shared" si="5"/>
        <v>0</v>
      </c>
      <c r="Q32" s="52">
        <f t="shared" si="5"/>
        <v>0</v>
      </c>
      <c r="R32" s="52">
        <f t="shared" si="5"/>
        <v>0</v>
      </c>
      <c r="S32" s="52">
        <f t="shared" si="5"/>
        <v>0</v>
      </c>
      <c r="T32" s="52">
        <f t="shared" si="5"/>
        <v>0</v>
      </c>
      <c r="U32" s="49">
        <f t="shared" si="2"/>
        <v>0</v>
      </c>
      <c r="V32" s="53">
        <f>SUM(V10:V31)</f>
        <v>0</v>
      </c>
      <c r="W32" s="54">
        <f t="shared" si="3"/>
        <v>0</v>
      </c>
      <c r="X32" s="52">
        <f>SUM(X10:X31)</f>
        <v>0</v>
      </c>
      <c r="Y32" s="54">
        <f t="shared" si="4"/>
        <v>0</v>
      </c>
    </row>
    <row r="33" spans="2:25">
      <c r="B33" s="10" t="s">
        <v>123</v>
      </c>
      <c r="C33" s="10"/>
      <c r="D33" s="10"/>
      <c r="E33" s="10"/>
      <c r="F33" s="10"/>
      <c r="G33" s="10"/>
      <c r="H33" s="10"/>
      <c r="I33" s="11"/>
      <c r="J33" s="11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2"/>
      <c r="W33" s="10"/>
      <c r="X33" s="12"/>
      <c r="Y33" s="10"/>
    </row>
    <row r="34" spans="2:25">
      <c r="B34" s="10" t="s">
        <v>124</v>
      </c>
      <c r="C34" s="13"/>
      <c r="D34" s="10"/>
      <c r="E34" s="10"/>
      <c r="F34" s="10"/>
      <c r="G34" s="10"/>
      <c r="H34" s="10"/>
      <c r="I34" s="11"/>
      <c r="J34" s="11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2"/>
      <c r="W34" s="10"/>
      <c r="X34" s="12"/>
      <c r="Y34" s="10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0" t="s">
        <v>68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8">
      <c r="B2" s="10" t="s">
        <v>70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8">
      <c r="B3" s="10" t="s">
        <v>69</v>
      </c>
      <c r="C3" s="13"/>
      <c r="D3" s="13"/>
      <c r="E3" s="13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>
      <c r="B4" s="10" t="s">
        <v>71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>
      <c r="B5" s="128" t="s">
        <v>72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</row>
    <row r="6" spans="1:18">
      <c r="B6" s="10" t="s">
        <v>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19.5" customHeight="1">
      <c r="B7" s="136" t="s">
        <v>73</v>
      </c>
      <c r="C7" s="136"/>
      <c r="D7" s="136"/>
      <c r="E7" s="136"/>
      <c r="F7" s="136" t="s">
        <v>67</v>
      </c>
      <c r="G7" s="136" t="s">
        <v>60</v>
      </c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8" ht="19.5" customHeight="1">
      <c r="B8" s="136" t="s">
        <v>127</v>
      </c>
      <c r="C8" s="136"/>
      <c r="D8" s="136"/>
      <c r="E8" s="136"/>
      <c r="F8" s="136"/>
      <c r="G8" s="138" t="s">
        <v>62</v>
      </c>
      <c r="H8" s="138"/>
      <c r="I8" s="136" t="s">
        <v>64</v>
      </c>
      <c r="J8" s="136"/>
      <c r="K8" s="136"/>
      <c r="L8" s="136"/>
      <c r="M8" s="136"/>
      <c r="N8" s="136"/>
      <c r="O8" s="136"/>
      <c r="P8" s="136"/>
      <c r="Q8" s="136"/>
    </row>
    <row r="9" spans="1:18" ht="19.5" customHeight="1">
      <c r="B9" s="136"/>
      <c r="C9" s="136"/>
      <c r="D9" s="136"/>
      <c r="E9" s="136"/>
      <c r="F9" s="136"/>
      <c r="G9" s="137" t="s">
        <v>63</v>
      </c>
      <c r="H9" s="137"/>
      <c r="I9" s="136" t="s">
        <v>65</v>
      </c>
      <c r="J9" s="136"/>
      <c r="K9" s="136"/>
      <c r="L9" s="136"/>
      <c r="M9" s="136" t="s">
        <v>63</v>
      </c>
      <c r="N9" s="136"/>
      <c r="O9" s="136"/>
      <c r="P9" s="136"/>
      <c r="Q9" s="136"/>
    </row>
    <row r="10" spans="1:18" ht="19.5" customHeight="1">
      <c r="B10" s="136"/>
      <c r="C10" s="136"/>
      <c r="D10" s="136"/>
      <c r="E10" s="136"/>
      <c r="F10" s="136" t="s">
        <v>63</v>
      </c>
      <c r="G10" s="55" t="s">
        <v>59</v>
      </c>
      <c r="H10" s="56" t="s">
        <v>61</v>
      </c>
      <c r="I10" s="56" t="s">
        <v>58</v>
      </c>
      <c r="J10" s="136" t="s">
        <v>66</v>
      </c>
      <c r="K10" s="136"/>
      <c r="L10" s="136"/>
      <c r="M10" s="56" t="s">
        <v>57</v>
      </c>
      <c r="N10" s="136" t="s">
        <v>56</v>
      </c>
      <c r="O10" s="136"/>
      <c r="P10" s="136"/>
      <c r="Q10" s="136"/>
      <c r="R10" s="4"/>
    </row>
    <row r="11" spans="1:18" ht="15.75" customHeight="1">
      <c r="B11" s="136"/>
      <c r="C11" s="136"/>
      <c r="D11" s="136"/>
      <c r="E11" s="136"/>
      <c r="F11" s="136"/>
      <c r="G11" s="55">
        <v>0.9</v>
      </c>
      <c r="H11" s="57" t="s">
        <v>74</v>
      </c>
      <c r="I11" s="58">
        <v>0.35</v>
      </c>
      <c r="J11" s="58">
        <v>0.01</v>
      </c>
      <c r="K11" s="58">
        <v>0.02</v>
      </c>
      <c r="L11" s="58">
        <v>0.03</v>
      </c>
      <c r="M11" s="58">
        <v>0.35</v>
      </c>
      <c r="N11" s="58">
        <v>0.05</v>
      </c>
      <c r="O11" s="59">
        <v>7.4999999999999997E-2</v>
      </c>
      <c r="P11" s="58">
        <v>0.1</v>
      </c>
      <c r="Q11" s="59">
        <v>0.125</v>
      </c>
    </row>
    <row r="12" spans="1:18">
      <c r="A12" s="5"/>
      <c r="B12" s="60"/>
      <c r="C12" s="61"/>
      <c r="D12" s="62"/>
      <c r="E12" s="63">
        <v>13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</row>
    <row r="13" spans="1:18">
      <c r="A13" s="5"/>
      <c r="B13" s="65" t="s">
        <v>3</v>
      </c>
      <c r="C13" s="66" t="s">
        <v>2</v>
      </c>
      <c r="D13" s="62"/>
      <c r="E13" s="56">
        <v>12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</row>
    <row r="14" spans="1:18">
      <c r="A14" s="5"/>
      <c r="B14" s="66" t="s">
        <v>4</v>
      </c>
      <c r="C14" s="63"/>
      <c r="D14" s="62" t="s">
        <v>8</v>
      </c>
      <c r="E14" s="56">
        <v>11</v>
      </c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</row>
    <row r="15" spans="1:18">
      <c r="A15" s="5"/>
      <c r="B15" s="65" t="s">
        <v>3</v>
      </c>
      <c r="C15" s="66"/>
      <c r="D15" s="62" t="s">
        <v>12</v>
      </c>
      <c r="E15" s="56">
        <v>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</row>
    <row r="16" spans="1:18">
      <c r="A16" s="5"/>
      <c r="B16" s="65" t="s">
        <v>5</v>
      </c>
      <c r="C16" s="66"/>
      <c r="D16" s="62" t="s">
        <v>53</v>
      </c>
      <c r="E16" s="56">
        <v>9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</row>
    <row r="17" spans="1:17">
      <c r="A17" s="5"/>
      <c r="B17" s="65" t="s">
        <v>6</v>
      </c>
      <c r="C17" s="66" t="s">
        <v>7</v>
      </c>
      <c r="D17" s="62" t="s">
        <v>49</v>
      </c>
      <c r="E17" s="56">
        <v>8</v>
      </c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>
      <c r="A18" s="5"/>
      <c r="B18" s="65" t="s">
        <v>8</v>
      </c>
      <c r="C18" s="66"/>
      <c r="D18" s="62" t="s">
        <v>14</v>
      </c>
      <c r="E18" s="56">
        <v>7</v>
      </c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</row>
    <row r="19" spans="1:17">
      <c r="A19" s="5"/>
      <c r="B19" s="66" t="s">
        <v>9</v>
      </c>
      <c r="C19" s="66"/>
      <c r="D19" s="62" t="s">
        <v>6</v>
      </c>
      <c r="E19" s="56">
        <v>6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</row>
    <row r="20" spans="1:17">
      <c r="A20" s="5"/>
      <c r="B20" s="66" t="s">
        <v>3</v>
      </c>
      <c r="C20" s="61"/>
      <c r="D20" s="62" t="s">
        <v>11</v>
      </c>
      <c r="E20" s="56">
        <v>5</v>
      </c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</row>
    <row r="21" spans="1:17">
      <c r="A21" s="5"/>
      <c r="B21" s="65"/>
      <c r="C21" s="66"/>
      <c r="D21" s="62" t="s">
        <v>14</v>
      </c>
      <c r="E21" s="56">
        <v>4</v>
      </c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</row>
    <row r="22" spans="1:17">
      <c r="A22" s="5"/>
      <c r="B22" s="65"/>
      <c r="C22" s="66" t="s">
        <v>3</v>
      </c>
      <c r="D22" s="62"/>
      <c r="E22" s="56">
        <v>3</v>
      </c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</row>
    <row r="23" spans="1:17">
      <c r="A23" s="5"/>
      <c r="B23" s="65"/>
      <c r="C23" s="66"/>
      <c r="D23" s="62"/>
      <c r="E23" s="56">
        <v>2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</row>
    <row r="24" spans="1:17">
      <c r="A24" s="5"/>
      <c r="B24" s="65"/>
      <c r="C24" s="66"/>
      <c r="D24" s="68"/>
      <c r="E24" s="56">
        <v>1</v>
      </c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</row>
    <row r="25" spans="1:17">
      <c r="A25" s="5"/>
      <c r="B25" s="60"/>
      <c r="C25" s="61"/>
      <c r="D25" s="69"/>
      <c r="E25" s="56">
        <v>13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</row>
    <row r="26" spans="1:17">
      <c r="A26" s="5"/>
      <c r="B26" s="65"/>
      <c r="C26" s="66" t="s">
        <v>2</v>
      </c>
      <c r="D26" s="68"/>
      <c r="E26" s="56">
        <v>12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</row>
    <row r="27" spans="1:17">
      <c r="A27" s="5"/>
      <c r="B27" s="65" t="s">
        <v>9</v>
      </c>
      <c r="C27" s="66"/>
      <c r="D27" s="68"/>
      <c r="E27" s="56">
        <v>11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>
      <c r="A28" s="5"/>
      <c r="B28" s="65" t="s">
        <v>10</v>
      </c>
      <c r="C28" s="61"/>
      <c r="D28" s="62" t="s">
        <v>54</v>
      </c>
      <c r="E28" s="56">
        <v>10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>
      <c r="A29" s="5"/>
      <c r="B29" s="65" t="s">
        <v>2</v>
      </c>
      <c r="C29" s="66"/>
      <c r="D29" s="62" t="s">
        <v>10</v>
      </c>
      <c r="E29" s="56">
        <v>9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</row>
    <row r="30" spans="1:17">
      <c r="A30" s="5"/>
      <c r="B30" s="65" t="s">
        <v>4</v>
      </c>
      <c r="C30" s="66" t="s">
        <v>7</v>
      </c>
      <c r="D30" s="62" t="s">
        <v>55</v>
      </c>
      <c r="E30" s="56">
        <v>8</v>
      </c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</row>
    <row r="31" spans="1:17">
      <c r="A31" s="5"/>
      <c r="B31" s="65" t="s">
        <v>6</v>
      </c>
      <c r="C31" s="66"/>
      <c r="D31" s="62" t="s">
        <v>6</v>
      </c>
      <c r="E31" s="56">
        <v>7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</row>
    <row r="32" spans="1:17">
      <c r="A32" s="5"/>
      <c r="B32" s="65" t="s">
        <v>2</v>
      </c>
      <c r="C32" s="66"/>
      <c r="D32" s="62" t="s">
        <v>11</v>
      </c>
      <c r="E32" s="56">
        <v>6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</row>
    <row r="33" spans="1:17">
      <c r="A33" s="5"/>
      <c r="B33" s="65" t="s">
        <v>11</v>
      </c>
      <c r="C33" s="61"/>
      <c r="D33" s="68"/>
      <c r="E33" s="56">
        <v>5</v>
      </c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</row>
    <row r="34" spans="1:17">
      <c r="A34" s="5"/>
      <c r="B34" s="65"/>
      <c r="C34" s="66"/>
      <c r="D34" s="68"/>
      <c r="E34" s="56">
        <v>4</v>
      </c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</row>
    <row r="35" spans="1:17">
      <c r="A35" s="5"/>
      <c r="B35" s="65"/>
      <c r="C35" s="66" t="s">
        <v>3</v>
      </c>
      <c r="D35" s="68"/>
      <c r="E35" s="56">
        <v>3</v>
      </c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</row>
    <row r="36" spans="1:17">
      <c r="A36" s="5"/>
      <c r="B36" s="65"/>
      <c r="C36" s="66"/>
      <c r="D36" s="68"/>
      <c r="E36" s="56">
        <v>2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</row>
    <row r="37" spans="1:17">
      <c r="A37" s="5"/>
      <c r="B37" s="63"/>
      <c r="C37" s="63"/>
      <c r="D37" s="70"/>
      <c r="E37" s="56">
        <v>1</v>
      </c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</row>
    <row r="38" spans="1:17">
      <c r="A38" s="5"/>
      <c r="B38" s="65"/>
      <c r="C38" s="66"/>
      <c r="D38" s="68"/>
      <c r="E38" s="56">
        <v>13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</row>
    <row r="39" spans="1:17">
      <c r="A39" s="5"/>
      <c r="B39" s="65" t="s">
        <v>3</v>
      </c>
      <c r="C39" s="66" t="s">
        <v>2</v>
      </c>
      <c r="D39" s="62" t="s">
        <v>48</v>
      </c>
      <c r="E39" s="56">
        <v>12</v>
      </c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</row>
    <row r="40" spans="1:17">
      <c r="A40" s="5"/>
      <c r="B40" s="65" t="s">
        <v>12</v>
      </c>
      <c r="C40" s="63"/>
      <c r="D40" s="62" t="s">
        <v>12</v>
      </c>
      <c r="E40" s="56">
        <v>11</v>
      </c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</row>
    <row r="41" spans="1:17">
      <c r="A41" s="5"/>
      <c r="B41" s="65" t="s">
        <v>13</v>
      </c>
      <c r="C41" s="66"/>
      <c r="D41" s="62" t="s">
        <v>4</v>
      </c>
      <c r="E41" s="56">
        <v>10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</row>
    <row r="42" spans="1:17">
      <c r="A42" s="5"/>
      <c r="B42" s="65" t="s">
        <v>6</v>
      </c>
      <c r="C42" s="66"/>
      <c r="D42" s="62" t="s">
        <v>55</v>
      </c>
      <c r="E42" s="56">
        <v>9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</row>
    <row r="43" spans="1:17">
      <c r="A43" s="5"/>
      <c r="B43" s="65" t="s">
        <v>5</v>
      </c>
      <c r="C43" s="66" t="s">
        <v>7</v>
      </c>
      <c r="D43" s="62" t="s">
        <v>3</v>
      </c>
      <c r="E43" s="56">
        <v>8</v>
      </c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</row>
    <row r="44" spans="1:17">
      <c r="A44" s="5"/>
      <c r="B44" s="65" t="s">
        <v>6</v>
      </c>
      <c r="C44" s="66"/>
      <c r="D44" s="62" t="s">
        <v>54</v>
      </c>
      <c r="E44" s="56">
        <v>7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</row>
    <row r="45" spans="1:17">
      <c r="A45" s="5"/>
      <c r="B45" s="65" t="s">
        <v>3</v>
      </c>
      <c r="C45" s="63"/>
      <c r="D45" s="62" t="s">
        <v>49</v>
      </c>
      <c r="E45" s="56"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</row>
    <row r="46" spans="1:17">
      <c r="A46" s="5"/>
      <c r="B46" s="65" t="s">
        <v>14</v>
      </c>
      <c r="C46" s="66"/>
      <c r="D46" s="62" t="s">
        <v>4</v>
      </c>
      <c r="E46" s="56">
        <v>5</v>
      </c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17">
      <c r="A47" s="5"/>
      <c r="B47" s="65"/>
      <c r="C47" s="66"/>
      <c r="D47" s="62" t="s">
        <v>9</v>
      </c>
      <c r="E47" s="56">
        <v>4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</row>
    <row r="48" spans="1:17">
      <c r="A48" s="5"/>
      <c r="B48" s="65"/>
      <c r="C48" s="66" t="s">
        <v>3</v>
      </c>
      <c r="D48" s="62" t="s">
        <v>3</v>
      </c>
      <c r="E48" s="56">
        <v>3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</row>
    <row r="49" spans="1:17">
      <c r="A49" s="5"/>
      <c r="B49" s="65"/>
      <c r="C49" s="66"/>
      <c r="D49" s="62" t="s">
        <v>5</v>
      </c>
      <c r="E49" s="56">
        <v>2</v>
      </c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</row>
    <row r="50" spans="1:17">
      <c r="A50" s="5"/>
      <c r="B50" s="71"/>
      <c r="C50" s="66"/>
      <c r="D50" s="63"/>
      <c r="E50" s="56">
        <v>1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</row>
    <row r="51" spans="1:17" ht="6" customHeight="1">
      <c r="B51" s="10"/>
      <c r="C51" s="72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B52" s="10" t="s">
        <v>81</v>
      </c>
      <c r="C52" s="10"/>
      <c r="D52" s="10" t="s">
        <v>85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B53" s="10"/>
      <c r="C53" s="10"/>
      <c r="D53" s="73" t="s">
        <v>84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0" t="s">
        <v>68</v>
      </c>
      <c r="C1" s="10"/>
      <c r="D1" s="10"/>
    </row>
    <row r="2" spans="2:4">
      <c r="B2" s="10" t="s">
        <v>70</v>
      </c>
      <c r="C2" s="10"/>
      <c r="D2" s="10"/>
    </row>
    <row r="3" spans="2:4">
      <c r="B3" s="10" t="s">
        <v>69</v>
      </c>
      <c r="C3" s="10"/>
      <c r="D3" s="10"/>
    </row>
    <row r="4" spans="2:4">
      <c r="B4" s="10" t="s">
        <v>71</v>
      </c>
      <c r="C4" s="10"/>
      <c r="D4" s="10"/>
    </row>
    <row r="5" spans="2:4" ht="6" customHeight="1">
      <c r="B5" s="10"/>
      <c r="C5" s="10"/>
      <c r="D5" s="10"/>
    </row>
    <row r="6" spans="2:4">
      <c r="B6" s="128" t="s">
        <v>72</v>
      </c>
      <c r="C6" s="128"/>
      <c r="D6" s="128"/>
    </row>
    <row r="7" spans="2:4" ht="3.75" customHeight="1">
      <c r="B7" s="10"/>
      <c r="C7" s="10"/>
      <c r="D7" s="10"/>
    </row>
    <row r="8" spans="2:4" ht="18" customHeight="1">
      <c r="B8" s="74" t="s">
        <v>79</v>
      </c>
      <c r="C8" s="10"/>
      <c r="D8" s="10"/>
    </row>
    <row r="9" spans="2:4">
      <c r="B9" s="136" t="s">
        <v>75</v>
      </c>
      <c r="C9" s="136" t="s">
        <v>15</v>
      </c>
      <c r="D9" s="141" t="s">
        <v>76</v>
      </c>
    </row>
    <row r="10" spans="2:4">
      <c r="B10" s="136"/>
      <c r="C10" s="136"/>
      <c r="D10" s="142"/>
    </row>
    <row r="11" spans="2:4">
      <c r="B11" s="139" t="s">
        <v>50</v>
      </c>
      <c r="C11" s="139"/>
      <c r="D11" s="139"/>
    </row>
    <row r="12" spans="2:4">
      <c r="B12" s="75" t="s">
        <v>16</v>
      </c>
      <c r="C12" s="76"/>
      <c r="D12" s="76"/>
    </row>
    <row r="13" spans="2:4">
      <c r="B13" s="75" t="s">
        <v>17</v>
      </c>
      <c r="C13" s="76"/>
      <c r="D13" s="76"/>
    </row>
    <row r="14" spans="2:4">
      <c r="B14" s="75" t="s">
        <v>18</v>
      </c>
      <c r="C14" s="76"/>
      <c r="D14" s="76"/>
    </row>
    <row r="15" spans="2:4">
      <c r="B15" s="75" t="s">
        <v>19</v>
      </c>
      <c r="C15" s="76"/>
      <c r="D15" s="76"/>
    </row>
    <row r="16" spans="2:4">
      <c r="B16" s="140" t="s">
        <v>51</v>
      </c>
      <c r="C16" s="140"/>
      <c r="D16" s="140"/>
    </row>
    <row r="17" spans="2:4">
      <c r="B17" s="75" t="s">
        <v>20</v>
      </c>
      <c r="C17" s="76"/>
      <c r="D17" s="77"/>
    </row>
    <row r="18" spans="2:4">
      <c r="B18" s="75" t="s">
        <v>21</v>
      </c>
      <c r="C18" s="76"/>
      <c r="D18" s="77"/>
    </row>
    <row r="19" spans="2:4">
      <c r="B19" s="75" t="s">
        <v>22</v>
      </c>
      <c r="C19" s="76"/>
      <c r="D19" s="77"/>
    </row>
    <row r="20" spans="2:4">
      <c r="B20" s="75" t="s">
        <v>23</v>
      </c>
      <c r="C20" s="76"/>
      <c r="D20" s="77"/>
    </row>
    <row r="21" spans="2:4">
      <c r="B21" s="75" t="s">
        <v>24</v>
      </c>
      <c r="C21" s="76"/>
      <c r="D21" s="77"/>
    </row>
    <row r="22" spans="2:4">
      <c r="B22" s="75" t="s">
        <v>25</v>
      </c>
      <c r="C22" s="76"/>
      <c r="D22" s="77"/>
    </row>
    <row r="23" spans="2:4" ht="7.5" customHeight="1">
      <c r="B23" s="78"/>
      <c r="C23" s="79"/>
      <c r="D23" s="10"/>
    </row>
    <row r="24" spans="2:4">
      <c r="B24" s="10" t="s">
        <v>86</v>
      </c>
      <c r="C24" s="10"/>
      <c r="D24" s="10"/>
    </row>
    <row r="25" spans="2:4">
      <c r="B25" s="73" t="s">
        <v>84</v>
      </c>
      <c r="C25" s="10"/>
      <c r="D25" s="10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0" t="s">
        <v>68</v>
      </c>
      <c r="C1" s="10"/>
      <c r="D1" s="10"/>
      <c r="E1" s="10"/>
      <c r="F1" s="10"/>
    </row>
    <row r="2" spans="2:6">
      <c r="B2" s="10" t="s">
        <v>70</v>
      </c>
      <c r="C2" s="10"/>
      <c r="D2" s="10"/>
      <c r="E2" s="10"/>
      <c r="F2" s="10"/>
    </row>
    <row r="3" spans="2:6">
      <c r="B3" s="10" t="s">
        <v>69</v>
      </c>
      <c r="C3" s="10"/>
      <c r="D3" s="10"/>
      <c r="E3" s="10"/>
      <c r="F3" s="10"/>
    </row>
    <row r="4" spans="2:6">
      <c r="B4" s="10" t="s">
        <v>71</v>
      </c>
      <c r="C4" s="10"/>
      <c r="D4" s="10"/>
      <c r="E4" s="10"/>
      <c r="F4" s="10"/>
    </row>
    <row r="5" spans="2:6">
      <c r="B5" s="128" t="s">
        <v>72</v>
      </c>
      <c r="C5" s="128"/>
      <c r="D5" s="128"/>
      <c r="E5" s="128"/>
      <c r="F5" s="128"/>
    </row>
    <row r="6" spans="2:6" ht="16.5" customHeight="1">
      <c r="B6" s="74" t="s">
        <v>26</v>
      </c>
      <c r="C6" s="10"/>
      <c r="D6" s="10"/>
      <c r="E6" s="10"/>
      <c r="F6" s="10"/>
    </row>
    <row r="7" spans="2:6" ht="20.100000000000001" customHeight="1">
      <c r="B7" s="136" t="s">
        <v>27</v>
      </c>
      <c r="C7" s="136" t="s">
        <v>77</v>
      </c>
      <c r="D7" s="136" t="s">
        <v>83</v>
      </c>
      <c r="E7" s="136"/>
      <c r="F7" s="136"/>
    </row>
    <row r="8" spans="2:6" ht="20.100000000000001" customHeight="1">
      <c r="B8" s="136"/>
      <c r="C8" s="136"/>
      <c r="D8" s="80" t="s">
        <v>28</v>
      </c>
      <c r="E8" s="80" t="s">
        <v>29</v>
      </c>
      <c r="F8" s="80" t="s">
        <v>30</v>
      </c>
    </row>
    <row r="9" spans="2:6" ht="20.100000000000001" customHeight="1">
      <c r="B9" s="81" t="s">
        <v>31</v>
      </c>
      <c r="C9" s="82"/>
      <c r="D9" s="67"/>
      <c r="E9" s="67"/>
      <c r="F9" s="67"/>
    </row>
    <row r="10" spans="2:6" ht="20.100000000000001" customHeight="1">
      <c r="B10" s="81" t="s">
        <v>82</v>
      </c>
      <c r="C10" s="82"/>
      <c r="D10" s="67"/>
      <c r="E10" s="67"/>
      <c r="F10" s="67"/>
    </row>
    <row r="11" spans="2:6" ht="20.100000000000001" customHeight="1">
      <c r="B11" s="81" t="s">
        <v>32</v>
      </c>
      <c r="C11" s="82"/>
      <c r="D11" s="67"/>
      <c r="E11" s="67"/>
      <c r="F11" s="67"/>
    </row>
    <row r="12" spans="2:6" ht="20.100000000000001" customHeight="1">
      <c r="B12" s="81" t="s">
        <v>33</v>
      </c>
      <c r="C12" s="82"/>
      <c r="D12" s="67"/>
      <c r="E12" s="67"/>
      <c r="F12" s="67"/>
    </row>
    <row r="13" spans="2:6" ht="20.100000000000001" customHeight="1">
      <c r="B13" s="81" t="s">
        <v>88</v>
      </c>
      <c r="C13" s="82"/>
      <c r="D13" s="67"/>
      <c r="E13" s="67"/>
      <c r="F13" s="67"/>
    </row>
    <row r="14" spans="2:6">
      <c r="B14" s="10"/>
      <c r="C14" s="10"/>
      <c r="D14" s="10"/>
      <c r="E14" s="10"/>
      <c r="F14" s="10"/>
    </row>
    <row r="15" spans="2:6">
      <c r="B15" s="10" t="s">
        <v>86</v>
      </c>
      <c r="C15" s="10"/>
      <c r="D15" s="10"/>
      <c r="E15" s="10"/>
      <c r="F15" s="10"/>
    </row>
    <row r="16" spans="2:6">
      <c r="B16" s="73" t="s">
        <v>87</v>
      </c>
      <c r="C16" s="10"/>
      <c r="D16" s="10"/>
      <c r="E16" s="10"/>
      <c r="F16" s="10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0"/>
  <sheetViews>
    <sheetView showGridLines="0" tabSelected="1" topLeftCell="A43" workbookViewId="0">
      <selection activeCell="B49" sqref="B49"/>
    </sheetView>
  </sheetViews>
  <sheetFormatPr defaultRowHeight="13.2"/>
  <cols>
    <col min="1" max="1" width="2.5546875" customWidth="1"/>
    <col min="2" max="2" width="37.5546875" customWidth="1"/>
    <col min="3" max="3" width="15.6640625" customWidth="1"/>
    <col min="4" max="4" width="36.5546875" customWidth="1"/>
    <col min="5" max="5" width="18.5546875" customWidth="1"/>
    <col min="6" max="6" width="15.6640625" customWidth="1"/>
    <col min="7" max="7" width="26" customWidth="1"/>
    <col min="8" max="8" width="30.44140625" customWidth="1"/>
    <col min="9" max="9" width="15.6640625" customWidth="1"/>
  </cols>
  <sheetData>
    <row r="1" spans="2:9">
      <c r="B1" s="10" t="s">
        <v>68</v>
      </c>
      <c r="C1" s="10"/>
      <c r="D1" s="10"/>
      <c r="E1" s="10"/>
      <c r="F1" s="10"/>
      <c r="G1" s="10"/>
      <c r="H1" s="10"/>
      <c r="I1" s="10"/>
    </row>
    <row r="2" spans="2:9">
      <c r="B2" s="10" t="s">
        <v>216</v>
      </c>
      <c r="C2" s="10"/>
      <c r="D2" s="10"/>
      <c r="E2" s="10"/>
      <c r="F2" s="10"/>
      <c r="G2" s="10"/>
      <c r="H2" s="10"/>
      <c r="I2" s="10"/>
    </row>
    <row r="3" spans="2:9">
      <c r="B3" s="10" t="s">
        <v>217</v>
      </c>
      <c r="C3" s="10"/>
      <c r="D3" s="10"/>
      <c r="E3" s="10"/>
      <c r="F3" s="10"/>
      <c r="G3" s="10"/>
      <c r="H3" s="10"/>
      <c r="I3" s="10"/>
    </row>
    <row r="4" spans="2:9">
      <c r="B4" s="10" t="s">
        <v>348</v>
      </c>
      <c r="C4" s="10"/>
      <c r="D4" s="10"/>
      <c r="E4" s="10"/>
      <c r="F4" s="10"/>
      <c r="G4" s="10"/>
      <c r="H4" s="10"/>
      <c r="I4" s="10"/>
    </row>
    <row r="5" spans="2:9" ht="45" customHeight="1">
      <c r="B5" s="144" t="s">
        <v>52</v>
      </c>
      <c r="C5" s="144"/>
      <c r="D5" s="144"/>
      <c r="E5" s="144"/>
      <c r="F5" s="144"/>
      <c r="G5" s="144"/>
      <c r="H5" s="144"/>
      <c r="I5" s="144"/>
    </row>
    <row r="6" spans="2:9">
      <c r="B6" s="10"/>
      <c r="C6" s="10"/>
      <c r="D6" s="10"/>
      <c r="E6" s="10"/>
      <c r="F6" s="10"/>
      <c r="G6" s="10"/>
      <c r="H6" s="10"/>
      <c r="I6" s="10"/>
    </row>
    <row r="7" spans="2:9">
      <c r="B7" s="143" t="s">
        <v>35</v>
      </c>
      <c r="C7" s="83" t="s">
        <v>37</v>
      </c>
      <c r="D7" s="83" t="s">
        <v>39</v>
      </c>
      <c r="E7" s="141" t="s">
        <v>80</v>
      </c>
      <c r="F7" s="83" t="s">
        <v>41</v>
      </c>
      <c r="G7" s="86" t="s">
        <v>36</v>
      </c>
      <c r="H7" s="83" t="s">
        <v>44</v>
      </c>
      <c r="I7" s="83" t="s">
        <v>46</v>
      </c>
    </row>
    <row r="8" spans="2:9">
      <c r="B8" s="143"/>
      <c r="C8" s="84" t="s">
        <v>38</v>
      </c>
      <c r="D8" s="84" t="s">
        <v>40</v>
      </c>
      <c r="E8" s="142"/>
      <c r="F8" s="84" t="s">
        <v>42</v>
      </c>
      <c r="G8" s="87" t="s">
        <v>43</v>
      </c>
      <c r="H8" s="84" t="s">
        <v>45</v>
      </c>
      <c r="I8" s="84" t="s">
        <v>47</v>
      </c>
    </row>
    <row r="9" spans="2:9" ht="34.200000000000003">
      <c r="B9" s="112" t="s">
        <v>228</v>
      </c>
      <c r="C9" s="100" t="s">
        <v>218</v>
      </c>
      <c r="D9" s="100" t="s">
        <v>219</v>
      </c>
      <c r="E9" s="100" t="s">
        <v>220</v>
      </c>
      <c r="F9" s="100" t="s">
        <v>221</v>
      </c>
      <c r="G9" s="99" t="s">
        <v>233</v>
      </c>
      <c r="H9" s="100" t="s">
        <v>222</v>
      </c>
      <c r="I9" s="101">
        <v>41602</v>
      </c>
    </row>
    <row r="10" spans="2:9">
      <c r="B10" s="112" t="s">
        <v>224</v>
      </c>
      <c r="C10" s="100" t="s">
        <v>218</v>
      </c>
      <c r="D10" s="100" t="s">
        <v>225</v>
      </c>
      <c r="E10" s="100" t="s">
        <v>246</v>
      </c>
      <c r="F10" s="100" t="s">
        <v>221</v>
      </c>
      <c r="G10" s="99" t="s">
        <v>223</v>
      </c>
      <c r="H10" s="100" t="s">
        <v>226</v>
      </c>
      <c r="I10" s="101">
        <v>43150</v>
      </c>
    </row>
    <row r="11" spans="2:9" ht="23.4">
      <c r="B11" s="113" t="s">
        <v>230</v>
      </c>
      <c r="C11" s="100" t="s">
        <v>218</v>
      </c>
      <c r="D11" s="85" t="s">
        <v>231</v>
      </c>
      <c r="E11" s="100" t="s">
        <v>220</v>
      </c>
      <c r="F11" s="100" t="s">
        <v>221</v>
      </c>
      <c r="G11" s="88" t="s">
        <v>232</v>
      </c>
      <c r="H11" s="85" t="s">
        <v>234</v>
      </c>
      <c r="I11" s="101">
        <v>43907</v>
      </c>
    </row>
    <row r="12" spans="2:9">
      <c r="B12" s="113" t="s">
        <v>235</v>
      </c>
      <c r="C12" s="100" t="s">
        <v>218</v>
      </c>
      <c r="D12" s="85" t="s">
        <v>236</v>
      </c>
      <c r="E12" s="100" t="s">
        <v>220</v>
      </c>
      <c r="F12" s="100" t="s">
        <v>221</v>
      </c>
      <c r="G12" s="88" t="s">
        <v>237</v>
      </c>
      <c r="H12" s="85" t="s">
        <v>238</v>
      </c>
      <c r="I12" s="101">
        <v>43934</v>
      </c>
    </row>
    <row r="13" spans="2:9" ht="39.6">
      <c r="B13" s="114" t="s">
        <v>241</v>
      </c>
      <c r="C13" s="100" t="s">
        <v>218</v>
      </c>
      <c r="D13" s="102" t="s">
        <v>243</v>
      </c>
      <c r="E13" s="100" t="s">
        <v>220</v>
      </c>
      <c r="F13" s="100" t="s">
        <v>221</v>
      </c>
      <c r="G13" s="102" t="s">
        <v>244</v>
      </c>
      <c r="H13" s="102" t="s">
        <v>245</v>
      </c>
      <c r="I13" s="104">
        <v>44120</v>
      </c>
    </row>
    <row r="14" spans="2:9" ht="57">
      <c r="B14" s="115" t="s">
        <v>242</v>
      </c>
      <c r="C14" s="100" t="s">
        <v>218</v>
      </c>
      <c r="D14" s="102" t="s">
        <v>247</v>
      </c>
      <c r="E14" s="102" t="s">
        <v>239</v>
      </c>
      <c r="F14" s="100" t="s">
        <v>221</v>
      </c>
      <c r="G14" s="88" t="s">
        <v>240</v>
      </c>
      <c r="H14" s="103" t="s">
        <v>248</v>
      </c>
      <c r="I14" s="104">
        <v>44138</v>
      </c>
    </row>
    <row r="15" spans="2:9" ht="26.4">
      <c r="B15" s="116" t="s">
        <v>249</v>
      </c>
      <c r="C15" s="100" t="s">
        <v>218</v>
      </c>
      <c r="D15" s="102" t="s">
        <v>227</v>
      </c>
      <c r="E15" s="100" t="s">
        <v>220</v>
      </c>
      <c r="F15" s="100" t="s">
        <v>221</v>
      </c>
      <c r="G15" s="102" t="s">
        <v>251</v>
      </c>
      <c r="H15" s="102" t="s">
        <v>258</v>
      </c>
      <c r="I15" s="104">
        <v>44151</v>
      </c>
    </row>
    <row r="16" spans="2:9" ht="57">
      <c r="B16" s="115" t="s">
        <v>252</v>
      </c>
      <c r="C16" s="100" t="s">
        <v>218</v>
      </c>
      <c r="D16" s="105" t="s">
        <v>236</v>
      </c>
      <c r="E16" s="100" t="s">
        <v>220</v>
      </c>
      <c r="F16" s="100" t="s">
        <v>221</v>
      </c>
      <c r="G16" s="88" t="s">
        <v>240</v>
      </c>
      <c r="H16" s="107" t="s">
        <v>257</v>
      </c>
      <c r="I16" s="104">
        <v>44183</v>
      </c>
    </row>
    <row r="17" spans="2:9" ht="39.6">
      <c r="B17" s="114" t="s">
        <v>253</v>
      </c>
      <c r="C17" s="100" t="s">
        <v>218</v>
      </c>
      <c r="D17" s="106" t="s">
        <v>255</v>
      </c>
      <c r="E17" s="100" t="s">
        <v>246</v>
      </c>
      <c r="F17" s="108" t="s">
        <v>221</v>
      </c>
      <c r="G17" s="102" t="s">
        <v>250</v>
      </c>
      <c r="H17" s="102" t="s">
        <v>256</v>
      </c>
      <c r="I17" s="104">
        <v>44300</v>
      </c>
    </row>
    <row r="18" spans="2:9" ht="57">
      <c r="B18" s="115" t="s">
        <v>259</v>
      </c>
      <c r="C18" s="100" t="s">
        <v>218</v>
      </c>
      <c r="D18" s="106" t="s">
        <v>255</v>
      </c>
      <c r="E18" s="100" t="s">
        <v>246</v>
      </c>
      <c r="F18" s="108" t="s">
        <v>221</v>
      </c>
      <c r="G18" s="88" t="s">
        <v>240</v>
      </c>
      <c r="H18" s="106" t="s">
        <v>260</v>
      </c>
      <c r="I18" s="109">
        <v>44375</v>
      </c>
    </row>
    <row r="19" spans="2:9" ht="26.4">
      <c r="B19" s="117" t="s">
        <v>261</v>
      </c>
      <c r="C19" s="100" t="s">
        <v>218</v>
      </c>
      <c r="D19" s="110" t="s">
        <v>236</v>
      </c>
      <c r="E19" s="110" t="s">
        <v>220</v>
      </c>
      <c r="F19" s="111" t="s">
        <v>221</v>
      </c>
      <c r="G19" s="110" t="s">
        <v>262</v>
      </c>
      <c r="H19" s="102" t="s">
        <v>263</v>
      </c>
      <c r="I19" s="109">
        <v>44463</v>
      </c>
    </row>
    <row r="20" spans="2:9">
      <c r="B20" s="116" t="s">
        <v>264</v>
      </c>
      <c r="C20" s="100" t="s">
        <v>218</v>
      </c>
      <c r="D20" s="110" t="s">
        <v>265</v>
      </c>
      <c r="E20" s="100" t="s">
        <v>246</v>
      </c>
      <c r="F20" s="111" t="s">
        <v>221</v>
      </c>
      <c r="G20" s="110" t="s">
        <v>237</v>
      </c>
      <c r="H20" s="110" t="s">
        <v>266</v>
      </c>
      <c r="I20" s="109">
        <v>44483</v>
      </c>
    </row>
    <row r="21" spans="2:9">
      <c r="B21" s="116" t="s">
        <v>268</v>
      </c>
      <c r="C21" s="100" t="s">
        <v>218</v>
      </c>
      <c r="D21" s="110" t="s">
        <v>269</v>
      </c>
      <c r="E21" s="100" t="s">
        <v>246</v>
      </c>
      <c r="F21" s="111" t="s">
        <v>221</v>
      </c>
      <c r="G21" s="110" t="s">
        <v>271</v>
      </c>
      <c r="H21" s="110" t="s">
        <v>270</v>
      </c>
      <c r="I21" s="109">
        <v>44503</v>
      </c>
    </row>
    <row r="22" spans="2:9" ht="57">
      <c r="B22" s="116" t="s">
        <v>267</v>
      </c>
      <c r="C22" s="100" t="s">
        <v>218</v>
      </c>
      <c r="D22" s="102" t="s">
        <v>231</v>
      </c>
      <c r="E22" s="110" t="s">
        <v>220</v>
      </c>
      <c r="F22" s="111" t="s">
        <v>221</v>
      </c>
      <c r="G22" s="88" t="s">
        <v>240</v>
      </c>
      <c r="H22" s="102" t="s">
        <v>272</v>
      </c>
      <c r="I22" s="109">
        <v>44531</v>
      </c>
    </row>
    <row r="23" spans="2:9" ht="57">
      <c r="B23" s="116" t="s">
        <v>273</v>
      </c>
      <c r="C23" s="100" t="s">
        <v>218</v>
      </c>
      <c r="D23" s="110" t="s">
        <v>276</v>
      </c>
      <c r="E23" s="110" t="s">
        <v>254</v>
      </c>
      <c r="F23" s="111" t="s">
        <v>221</v>
      </c>
      <c r="G23" s="88" t="s">
        <v>240</v>
      </c>
      <c r="H23" s="110" t="s">
        <v>277</v>
      </c>
      <c r="I23" s="109">
        <v>44562</v>
      </c>
    </row>
    <row r="24" spans="2:9" ht="39.6">
      <c r="B24" s="116" t="s">
        <v>274</v>
      </c>
      <c r="C24" s="100" t="s">
        <v>218</v>
      </c>
      <c r="D24" s="102" t="s">
        <v>231</v>
      </c>
      <c r="E24" s="110" t="s">
        <v>220</v>
      </c>
      <c r="F24" s="111" t="s">
        <v>221</v>
      </c>
      <c r="G24" s="102" t="s">
        <v>229</v>
      </c>
      <c r="H24" s="102" t="s">
        <v>278</v>
      </c>
      <c r="I24" s="109">
        <v>44571</v>
      </c>
    </row>
    <row r="25" spans="2:9" ht="57">
      <c r="B25" s="116" t="s">
        <v>275</v>
      </c>
      <c r="C25" s="100" t="s">
        <v>218</v>
      </c>
      <c r="D25" s="110" t="s">
        <v>279</v>
      </c>
      <c r="E25" s="100" t="s">
        <v>246</v>
      </c>
      <c r="F25" s="111" t="s">
        <v>221</v>
      </c>
      <c r="G25" s="88" t="s">
        <v>240</v>
      </c>
      <c r="H25" s="102" t="s">
        <v>280</v>
      </c>
      <c r="I25" s="109">
        <v>44578</v>
      </c>
    </row>
    <row r="26" spans="2:9" ht="57">
      <c r="B26" s="116" t="s">
        <v>281</v>
      </c>
      <c r="C26" s="100" t="s">
        <v>218</v>
      </c>
      <c r="D26" s="110" t="s">
        <v>283</v>
      </c>
      <c r="E26" s="110" t="s">
        <v>254</v>
      </c>
      <c r="F26" s="111" t="s">
        <v>221</v>
      </c>
      <c r="G26" s="88" t="s">
        <v>240</v>
      </c>
      <c r="H26" s="102" t="s">
        <v>284</v>
      </c>
      <c r="I26" s="109">
        <v>44602</v>
      </c>
    </row>
    <row r="27" spans="2:9" ht="39.6">
      <c r="B27" s="116" t="s">
        <v>282</v>
      </c>
      <c r="C27" s="100" t="s">
        <v>218</v>
      </c>
      <c r="D27" s="102" t="s">
        <v>231</v>
      </c>
      <c r="E27" s="110" t="s">
        <v>220</v>
      </c>
      <c r="F27" s="111" t="s">
        <v>221</v>
      </c>
      <c r="G27" s="102" t="s">
        <v>229</v>
      </c>
      <c r="H27" s="102" t="s">
        <v>285</v>
      </c>
      <c r="I27" s="109">
        <v>44622</v>
      </c>
    </row>
    <row r="28" spans="2:9" ht="39.6">
      <c r="B28" s="116" t="s">
        <v>286</v>
      </c>
      <c r="C28" s="100" t="s">
        <v>218</v>
      </c>
      <c r="D28" s="110" t="s">
        <v>269</v>
      </c>
      <c r="E28" s="100" t="s">
        <v>246</v>
      </c>
      <c r="F28" s="111" t="s">
        <v>221</v>
      </c>
      <c r="G28" s="102" t="s">
        <v>287</v>
      </c>
      <c r="H28" s="102" t="s">
        <v>288</v>
      </c>
      <c r="I28" s="109">
        <v>44663</v>
      </c>
    </row>
    <row r="29" spans="2:9" ht="57">
      <c r="B29" s="116" t="s">
        <v>289</v>
      </c>
      <c r="C29" s="100" t="s">
        <v>218</v>
      </c>
      <c r="D29" s="102" t="s">
        <v>247</v>
      </c>
      <c r="E29" s="110" t="s">
        <v>239</v>
      </c>
      <c r="F29" s="110" t="s">
        <v>221</v>
      </c>
      <c r="G29" s="88" t="s">
        <v>240</v>
      </c>
      <c r="H29" s="102" t="s">
        <v>290</v>
      </c>
      <c r="I29" s="109">
        <v>44713</v>
      </c>
    </row>
    <row r="30" spans="2:9" ht="26.4">
      <c r="B30" s="116" t="s">
        <v>291</v>
      </c>
      <c r="C30" s="100" t="s">
        <v>218</v>
      </c>
      <c r="D30" s="102" t="s">
        <v>294</v>
      </c>
      <c r="E30" s="100" t="s">
        <v>246</v>
      </c>
      <c r="F30" s="111" t="s">
        <v>221</v>
      </c>
      <c r="G30" s="110" t="s">
        <v>295</v>
      </c>
      <c r="H30" s="110" t="s">
        <v>298</v>
      </c>
      <c r="I30" s="109">
        <v>44879</v>
      </c>
    </row>
    <row r="31" spans="2:9" ht="39.6">
      <c r="B31" s="116" t="s">
        <v>292</v>
      </c>
      <c r="C31" s="100" t="s">
        <v>218</v>
      </c>
      <c r="D31" s="102" t="s">
        <v>255</v>
      </c>
      <c r="E31" s="100" t="s">
        <v>246</v>
      </c>
      <c r="F31" s="111" t="s">
        <v>221</v>
      </c>
      <c r="G31" s="102" t="s">
        <v>229</v>
      </c>
      <c r="H31" s="102" t="s">
        <v>297</v>
      </c>
      <c r="I31" s="109">
        <v>44879</v>
      </c>
    </row>
    <row r="32" spans="2:9" ht="39.6">
      <c r="B32" s="116" t="s">
        <v>293</v>
      </c>
      <c r="C32" s="100" t="s">
        <v>218</v>
      </c>
      <c r="D32" s="110" t="s">
        <v>296</v>
      </c>
      <c r="E32" s="100" t="s">
        <v>246</v>
      </c>
      <c r="F32" s="111" t="s">
        <v>221</v>
      </c>
      <c r="G32" s="102" t="s">
        <v>229</v>
      </c>
      <c r="H32" s="110" t="s">
        <v>299</v>
      </c>
      <c r="I32" s="109">
        <v>44889</v>
      </c>
    </row>
    <row r="33" spans="2:9" ht="26.4">
      <c r="B33" s="116" t="s">
        <v>300</v>
      </c>
      <c r="C33" s="100" t="s">
        <v>218</v>
      </c>
      <c r="D33" s="102" t="s">
        <v>303</v>
      </c>
      <c r="E33" s="100" t="s">
        <v>246</v>
      </c>
      <c r="F33" s="111" t="s">
        <v>221</v>
      </c>
      <c r="G33" s="102" t="s">
        <v>301</v>
      </c>
      <c r="H33" s="106" t="s">
        <v>307</v>
      </c>
      <c r="I33" s="109">
        <v>44960</v>
      </c>
    </row>
    <row r="34" spans="2:9" ht="26.4">
      <c r="B34" s="116" t="s">
        <v>305</v>
      </c>
      <c r="C34" s="100" t="s">
        <v>218</v>
      </c>
      <c r="D34" s="102" t="s">
        <v>304</v>
      </c>
      <c r="E34" s="100" t="s">
        <v>246</v>
      </c>
      <c r="F34" s="111" t="s">
        <v>221</v>
      </c>
      <c r="G34" s="102" t="s">
        <v>302</v>
      </c>
      <c r="H34" s="106" t="s">
        <v>306</v>
      </c>
      <c r="I34" s="109">
        <v>44967</v>
      </c>
    </row>
    <row r="35" spans="2:9" ht="39.6">
      <c r="B35" s="116" t="s">
        <v>311</v>
      </c>
      <c r="C35" s="100" t="s">
        <v>218</v>
      </c>
      <c r="D35" s="102" t="s">
        <v>312</v>
      </c>
      <c r="E35" s="100" t="s">
        <v>246</v>
      </c>
      <c r="F35" s="111" t="s">
        <v>221</v>
      </c>
      <c r="G35" s="102" t="s">
        <v>313</v>
      </c>
      <c r="H35" s="106" t="s">
        <v>314</v>
      </c>
      <c r="I35" s="109">
        <v>44987</v>
      </c>
    </row>
    <row r="36" spans="2:9" ht="39.6">
      <c r="B36" s="116" t="s">
        <v>308</v>
      </c>
      <c r="C36" s="100" t="s">
        <v>218</v>
      </c>
      <c r="D36" s="102" t="s">
        <v>309</v>
      </c>
      <c r="E36" s="100" t="s">
        <v>220</v>
      </c>
      <c r="F36" s="111" t="s">
        <v>221</v>
      </c>
      <c r="G36" s="102" t="s">
        <v>287</v>
      </c>
      <c r="H36" s="106" t="s">
        <v>310</v>
      </c>
      <c r="I36" s="109">
        <v>44999</v>
      </c>
    </row>
    <row r="37" spans="2:9" ht="57">
      <c r="B37" s="115" t="s">
        <v>315</v>
      </c>
      <c r="C37" s="100" t="s">
        <v>218</v>
      </c>
      <c r="D37" s="106" t="s">
        <v>316</v>
      </c>
      <c r="E37" s="100" t="s">
        <v>239</v>
      </c>
      <c r="F37" s="111" t="s">
        <v>221</v>
      </c>
      <c r="G37" s="88" t="s">
        <v>240</v>
      </c>
      <c r="H37" s="106" t="s">
        <v>317</v>
      </c>
      <c r="I37" s="109">
        <v>45030</v>
      </c>
    </row>
    <row r="38" spans="2:9" ht="57">
      <c r="B38" s="115" t="s">
        <v>330</v>
      </c>
      <c r="C38" s="100" t="s">
        <v>218</v>
      </c>
      <c r="D38" s="106" t="s">
        <v>337</v>
      </c>
      <c r="E38" s="100" t="s">
        <v>220</v>
      </c>
      <c r="F38" s="111" t="s">
        <v>221</v>
      </c>
      <c r="G38" s="88" t="s">
        <v>240</v>
      </c>
      <c r="H38" s="106" t="s">
        <v>338</v>
      </c>
      <c r="I38" s="109">
        <v>45065</v>
      </c>
    </row>
    <row r="39" spans="2:9" ht="26.4">
      <c r="B39" s="115" t="s">
        <v>339</v>
      </c>
      <c r="C39" s="100" t="s">
        <v>218</v>
      </c>
      <c r="D39" s="106" t="s">
        <v>319</v>
      </c>
      <c r="E39" s="100" t="s">
        <v>246</v>
      </c>
      <c r="F39" s="111" t="s">
        <v>221</v>
      </c>
      <c r="G39" s="88" t="s">
        <v>301</v>
      </c>
      <c r="H39" s="106" t="s">
        <v>320</v>
      </c>
      <c r="I39" s="109">
        <v>45078</v>
      </c>
    </row>
    <row r="40" spans="2:9" ht="26.4">
      <c r="B40" s="115" t="s">
        <v>321</v>
      </c>
      <c r="C40" s="100" t="s">
        <v>218</v>
      </c>
      <c r="D40" s="106" t="s">
        <v>322</v>
      </c>
      <c r="E40" s="100" t="s">
        <v>220</v>
      </c>
      <c r="F40" s="111" t="s">
        <v>221</v>
      </c>
      <c r="G40" s="88" t="s">
        <v>323</v>
      </c>
      <c r="H40" s="106" t="s">
        <v>324</v>
      </c>
      <c r="I40" s="109">
        <v>45132</v>
      </c>
    </row>
    <row r="41" spans="2:9" ht="26.4">
      <c r="B41" s="115" t="s">
        <v>325</v>
      </c>
      <c r="C41" s="100" t="s">
        <v>218</v>
      </c>
      <c r="D41" s="106" t="s">
        <v>269</v>
      </c>
      <c r="E41" s="100" t="s">
        <v>246</v>
      </c>
      <c r="F41" s="111" t="s">
        <v>221</v>
      </c>
      <c r="G41" s="88" t="s">
        <v>326</v>
      </c>
      <c r="H41" s="106" t="s">
        <v>327</v>
      </c>
      <c r="I41" s="109">
        <v>45133</v>
      </c>
    </row>
    <row r="42" spans="2:9" ht="26.4">
      <c r="B42" s="115" t="s">
        <v>328</v>
      </c>
      <c r="C42" s="100" t="s">
        <v>218</v>
      </c>
      <c r="D42" s="106" t="s">
        <v>269</v>
      </c>
      <c r="E42" s="100" t="s">
        <v>246</v>
      </c>
      <c r="F42" s="111" t="s">
        <v>221</v>
      </c>
      <c r="G42" s="88" t="s">
        <v>223</v>
      </c>
      <c r="H42" s="106" t="s">
        <v>329</v>
      </c>
      <c r="I42" s="109">
        <v>45162</v>
      </c>
    </row>
    <row r="43" spans="2:9">
      <c r="B43" s="116" t="s">
        <v>331</v>
      </c>
      <c r="C43" s="100" t="s">
        <v>218</v>
      </c>
      <c r="D43" s="106" t="s">
        <v>333</v>
      </c>
      <c r="E43" s="100" t="s">
        <v>246</v>
      </c>
      <c r="F43" s="111" t="s">
        <v>221</v>
      </c>
      <c r="G43" s="110" t="s">
        <v>334</v>
      </c>
      <c r="H43" s="110" t="s">
        <v>335</v>
      </c>
      <c r="I43" s="109">
        <v>45254</v>
      </c>
    </row>
    <row r="44" spans="2:9">
      <c r="B44" s="116" t="s">
        <v>332</v>
      </c>
      <c r="C44" s="100" t="s">
        <v>218</v>
      </c>
      <c r="D44" s="106" t="s">
        <v>318</v>
      </c>
      <c r="E44" s="100" t="s">
        <v>246</v>
      </c>
      <c r="F44" s="111" t="s">
        <v>221</v>
      </c>
      <c r="G44" s="88" t="s">
        <v>223</v>
      </c>
      <c r="H44" s="110" t="s">
        <v>336</v>
      </c>
      <c r="I44" s="109">
        <v>45264</v>
      </c>
    </row>
    <row r="45" spans="2:9" ht="26.4">
      <c r="B45" s="116" t="s">
        <v>341</v>
      </c>
      <c r="C45" s="100" t="s">
        <v>218</v>
      </c>
      <c r="D45" s="110" t="s">
        <v>342</v>
      </c>
      <c r="E45" s="100" t="s">
        <v>220</v>
      </c>
      <c r="F45" s="111" t="s">
        <v>221</v>
      </c>
      <c r="G45" s="102" t="s">
        <v>343</v>
      </c>
      <c r="H45" s="110" t="s">
        <v>347</v>
      </c>
      <c r="I45" s="109">
        <v>45313</v>
      </c>
    </row>
    <row r="46" spans="2:9" ht="26.4">
      <c r="B46" s="116" t="s">
        <v>340</v>
      </c>
      <c r="C46" s="100" t="s">
        <v>218</v>
      </c>
      <c r="D46" s="102" t="s">
        <v>344</v>
      </c>
      <c r="E46" s="100" t="s">
        <v>220</v>
      </c>
      <c r="F46" s="111" t="s">
        <v>221</v>
      </c>
      <c r="G46" s="102" t="s">
        <v>345</v>
      </c>
      <c r="H46" s="110" t="s">
        <v>346</v>
      </c>
      <c r="I46" s="109">
        <v>45300</v>
      </c>
    </row>
    <row r="47" spans="2:9" ht="26.4">
      <c r="B47" s="116" t="s">
        <v>349</v>
      </c>
      <c r="C47" s="100" t="s">
        <v>218</v>
      </c>
      <c r="D47" s="110" t="s">
        <v>352</v>
      </c>
      <c r="E47" s="100" t="s">
        <v>246</v>
      </c>
      <c r="F47" s="111" t="s">
        <v>221</v>
      </c>
      <c r="G47" s="102" t="s">
        <v>353</v>
      </c>
      <c r="H47" s="102" t="s">
        <v>356</v>
      </c>
      <c r="I47" s="109">
        <v>45342</v>
      </c>
    </row>
    <row r="48" spans="2:9" ht="39.6">
      <c r="B48" s="116" t="s">
        <v>350</v>
      </c>
      <c r="C48" s="100" t="s">
        <v>218</v>
      </c>
      <c r="D48" s="102" t="s">
        <v>354</v>
      </c>
      <c r="E48" s="110" t="s">
        <v>239</v>
      </c>
      <c r="F48" s="111" t="s">
        <v>221</v>
      </c>
      <c r="G48" s="102" t="s">
        <v>229</v>
      </c>
      <c r="H48" s="102" t="s">
        <v>357</v>
      </c>
      <c r="I48" s="109">
        <v>45344</v>
      </c>
    </row>
    <row r="49" spans="2:9" ht="26.4">
      <c r="B49" s="116" t="s">
        <v>351</v>
      </c>
      <c r="C49" s="100" t="s">
        <v>218</v>
      </c>
      <c r="D49" s="102" t="s">
        <v>355</v>
      </c>
      <c r="E49" s="110" t="s">
        <v>239</v>
      </c>
      <c r="F49" s="111" t="s">
        <v>221</v>
      </c>
      <c r="G49" s="102" t="s">
        <v>343</v>
      </c>
      <c r="H49" s="102" t="s">
        <v>358</v>
      </c>
      <c r="I49" s="109">
        <v>45348</v>
      </c>
    </row>
    <row r="50" spans="2:9">
      <c r="B50" s="110"/>
      <c r="C50" s="110"/>
      <c r="D50" s="110"/>
      <c r="E50" s="110"/>
      <c r="F50" s="110"/>
      <c r="G50" s="110"/>
      <c r="H50" s="110"/>
      <c r="I50" s="110"/>
    </row>
  </sheetData>
  <mergeCells count="3">
    <mergeCell ref="B7:B8"/>
    <mergeCell ref="B5:I5"/>
    <mergeCell ref="E7:E8"/>
  </mergeCells>
  <phoneticPr fontId="0" type="noConversion"/>
  <pageMargins left="0.25" right="0.25" top="0.75" bottom="0.75" header="0.3" footer="0.3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VII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2023-03-15T20:02:38Z</cp:lastPrinted>
  <dcterms:created xsi:type="dcterms:W3CDTF">2010-01-11T15:46:31Z</dcterms:created>
  <dcterms:modified xsi:type="dcterms:W3CDTF">2024-04-01T21:06:43Z</dcterms:modified>
</cp:coreProperties>
</file>