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124226"/>
  <mc:AlternateContent xmlns:mc="http://schemas.openxmlformats.org/markup-compatibility/2006">
    <mc:Choice Requires="x15">
      <x15ac:absPath xmlns:x15ac="http://schemas.microsoft.com/office/spreadsheetml/2010/11/ac" url="P:\_Restrito\Publicação Res 102\2024\Outubro\"/>
    </mc:Choice>
  </mc:AlternateContent>
  <xr:revisionPtr revIDLastSave="0" documentId="13_ncr:1_{6B0402F6-D27A-45BC-9429-2ECF43C8EE28}" xr6:coauthVersionLast="47" xr6:coauthVersionMax="47" xr10:uidLastSave="{00000000-0000-0000-0000-000000000000}"/>
  <bookViews>
    <workbookView xWindow="-108" yWindow="-108" windowWidth="23256" windowHeight="12576" tabRatio="911" firstSheet="6" activeTab="6" xr2:uid="{00000000-000D-0000-FFFF-FFFF00000000}"/>
  </bookViews>
  <sheets>
    <sheet name="Anexo I - Ident " sheetId="38" state="hidden" r:id="rId1"/>
    <sheet name="Anexo I-Incisos" sheetId="32" state="hidden" r:id="rId2"/>
    <sheet name="Anexo II" sheetId="31" state="hidden" r:id="rId3"/>
    <sheet name="ANEXO III-a" sheetId="29" state="hidden" r:id="rId4"/>
    <sheet name="ANEXO III-b" sheetId="11" state="hidden" r:id="rId5"/>
    <sheet name="ANEXO III-c" sheetId="12" state="hidden" r:id="rId6"/>
    <sheet name="Anexo V" sheetId="33" r:id="rId7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70" i="32" l="1"/>
  <c r="C62" i="32"/>
  <c r="C54" i="32"/>
  <c r="C48" i="32"/>
  <c r="C39" i="32"/>
  <c r="C9" i="32"/>
  <c r="X32" i="31" l="1"/>
  <c r="V32" i="31"/>
  <c r="T32" i="31"/>
  <c r="R32" i="31"/>
  <c r="Q32" i="31"/>
  <c r="P32" i="31"/>
  <c r="N32" i="31"/>
  <c r="M32" i="31"/>
  <c r="L32" i="31"/>
  <c r="O31" i="31"/>
  <c r="S31" i="31" s="1"/>
  <c r="O30" i="31"/>
  <c r="S30" i="31" s="1"/>
  <c r="O29" i="31"/>
  <c r="S29" i="31" s="1"/>
  <c r="O28" i="31"/>
  <c r="S28" i="31" s="1"/>
  <c r="O27" i="31"/>
  <c r="S27" i="31" s="1"/>
  <c r="O26" i="31"/>
  <c r="S26" i="31" s="1"/>
  <c r="O25" i="31"/>
  <c r="S25" i="31" s="1"/>
  <c r="O24" i="31"/>
  <c r="S24" i="31" s="1"/>
  <c r="S23" i="31"/>
  <c r="O23" i="31"/>
  <c r="O22" i="31"/>
  <c r="S22" i="31" s="1"/>
  <c r="O21" i="31"/>
  <c r="S21" i="31" s="1"/>
  <c r="O20" i="31"/>
  <c r="S20" i="31" s="1"/>
  <c r="O19" i="31"/>
  <c r="S19" i="31" s="1"/>
  <c r="O18" i="31"/>
  <c r="S18" i="31" s="1"/>
  <c r="O17" i="31"/>
  <c r="S17" i="31" s="1"/>
  <c r="O16" i="31"/>
  <c r="S16" i="31" s="1"/>
  <c r="O15" i="31"/>
  <c r="S15" i="31" s="1"/>
  <c r="O14" i="31"/>
  <c r="S14" i="31" s="1"/>
  <c r="O13" i="31"/>
  <c r="S13" i="31" s="1"/>
  <c r="O12" i="31"/>
  <c r="S12" i="31" s="1"/>
  <c r="O11" i="31"/>
  <c r="S11" i="31" s="1"/>
  <c r="O10" i="31"/>
  <c r="O32" i="31" l="1"/>
  <c r="W17" i="31"/>
  <c r="Y17" i="31"/>
  <c r="U17" i="31"/>
  <c r="W25" i="31"/>
  <c r="Y25" i="31"/>
  <c r="U25" i="31"/>
  <c r="W13" i="31"/>
  <c r="Y13" i="31"/>
  <c r="U13" i="31"/>
  <c r="W21" i="31"/>
  <c r="Y21" i="31"/>
  <c r="U21" i="31"/>
  <c r="W29" i="31"/>
  <c r="Y29" i="31"/>
  <c r="U29" i="31"/>
  <c r="W11" i="31"/>
  <c r="Y11" i="31"/>
  <c r="U11" i="31"/>
  <c r="Y14" i="31"/>
  <c r="U14" i="31"/>
  <c r="W14" i="31"/>
  <c r="W15" i="31"/>
  <c r="Y15" i="31"/>
  <c r="U15" i="31"/>
  <c r="Y18" i="31"/>
  <c r="U18" i="31"/>
  <c r="W18" i="31"/>
  <c r="W19" i="31"/>
  <c r="Y19" i="31"/>
  <c r="U19" i="31"/>
  <c r="Y22" i="31"/>
  <c r="U22" i="31"/>
  <c r="W22" i="31"/>
  <c r="W23" i="31"/>
  <c r="Y23" i="31"/>
  <c r="U23" i="31"/>
  <c r="Y26" i="31"/>
  <c r="U26" i="31"/>
  <c r="W26" i="31"/>
  <c r="W27" i="31"/>
  <c r="Y27" i="31"/>
  <c r="U27" i="31"/>
  <c r="Y30" i="31"/>
  <c r="U30" i="31"/>
  <c r="W30" i="31"/>
  <c r="W31" i="31"/>
  <c r="Y31" i="31"/>
  <c r="U31" i="31"/>
  <c r="Y12" i="31"/>
  <c r="U12" i="31"/>
  <c r="W12" i="31"/>
  <c r="Y16" i="31"/>
  <c r="U16" i="31"/>
  <c r="W16" i="31"/>
  <c r="Y20" i="31"/>
  <c r="U20" i="31"/>
  <c r="W20" i="31"/>
  <c r="Y24" i="31"/>
  <c r="U24" i="31"/>
  <c r="W24" i="31"/>
  <c r="Y28" i="31"/>
  <c r="U28" i="31"/>
  <c r="W28" i="31"/>
  <c r="S10" i="31"/>
  <c r="Y10" i="31" l="1"/>
  <c r="U10" i="31"/>
  <c r="W10" i="31"/>
  <c r="S32" i="31"/>
  <c r="Y32" i="31" l="1"/>
  <c r="U32" i="31"/>
  <c r="W32" i="31"/>
</calcChain>
</file>

<file path=xl/sharedStrings.xml><?xml version="1.0" encoding="utf-8"?>
<sst xmlns="http://schemas.openxmlformats.org/spreadsheetml/2006/main" count="2245" uniqueCount="1140">
  <si>
    <t>TOTAL</t>
  </si>
  <si>
    <t>a) Cargos Efetivos.</t>
  </si>
  <si>
    <t>C</t>
  </si>
  <si>
    <t>A</t>
  </si>
  <si>
    <t>N</t>
  </si>
  <si>
    <t>L</t>
  </si>
  <si>
    <t>I</t>
  </si>
  <si>
    <t>B</t>
  </si>
  <si>
    <t>S</t>
  </si>
  <si>
    <t>T</t>
  </si>
  <si>
    <t>É</t>
  </si>
  <si>
    <t>O</t>
  </si>
  <si>
    <t>U</t>
  </si>
  <si>
    <t>X</t>
  </si>
  <si>
    <t>R</t>
  </si>
  <si>
    <t>Integral</t>
  </si>
  <si>
    <t>CJ-04</t>
  </si>
  <si>
    <t>CJ-03</t>
  </si>
  <si>
    <t>CJ-02</t>
  </si>
  <si>
    <t>CJ-01</t>
  </si>
  <si>
    <t>FC-06</t>
  </si>
  <si>
    <t>FC-05</t>
  </si>
  <si>
    <t>FC-04</t>
  </si>
  <si>
    <t xml:space="preserve">FC-03 </t>
  </si>
  <si>
    <t>FC-02</t>
  </si>
  <si>
    <t>FC-01</t>
  </si>
  <si>
    <t>c) Membros da Magistratura:</t>
  </si>
  <si>
    <t>Membros da Magistratura</t>
  </si>
  <si>
    <t>TSE</t>
  </si>
  <si>
    <t>TRE</t>
  </si>
  <si>
    <t>1ª Instância</t>
  </si>
  <si>
    <t>Ministro de Tribunal Superior</t>
  </si>
  <si>
    <t>Juiz Federal, Juiz de Vara Trabalhista, Juiz Auditor Militar e Juiz de Direito</t>
  </si>
  <si>
    <t>Juiz Substituto</t>
  </si>
  <si>
    <t>Total</t>
  </si>
  <si>
    <t>F</t>
  </si>
  <si>
    <t>E</t>
  </si>
  <si>
    <t>Cargos em Comissão</t>
  </si>
  <si>
    <t>Funções de Confiança</t>
  </si>
  <si>
    <t>P</t>
  </si>
  <si>
    <t>M</t>
  </si>
  <si>
    <t>D</t>
  </si>
  <si>
    <t>AQ  Títulos</t>
  </si>
  <si>
    <t>GAE</t>
  </si>
  <si>
    <t>GAS</t>
  </si>
  <si>
    <t>GAJ</t>
  </si>
  <si>
    <t>GRATIFICAÇÕES E SIMILARES</t>
  </si>
  <si>
    <t>VPI</t>
  </si>
  <si>
    <t>PARCELAS BÁSICAS</t>
  </si>
  <si>
    <t>ATIVO E INATIVO</t>
  </si>
  <si>
    <t>PARCELAS VARIÁVEIS</t>
  </si>
  <si>
    <t>ATIVO</t>
  </si>
  <si>
    <t>AQ TREINAMENTO</t>
  </si>
  <si>
    <t>VENCIMENTO BÁSICO</t>
  </si>
  <si>
    <t>PODER JUDICIÁRIO</t>
  </si>
  <si>
    <t>UNIDADE:</t>
  </si>
  <si>
    <t>ÓRGÃO:</t>
  </si>
  <si>
    <t>Data de início da vigência:</t>
  </si>
  <si>
    <t xml:space="preserve"> RESOLUÇÃO 102 CNJ - ANEXO III- ESTRUTURA REMUNERATÓRIA</t>
  </si>
  <si>
    <t>DADOS DO CARGO</t>
  </si>
  <si>
    <t>R$</t>
  </si>
  <si>
    <t>Denominação/Nível</t>
  </si>
  <si>
    <t>Opção pelo
 cargo efetivo</t>
  </si>
  <si>
    <t>Subsídio
Ativo/Inativo</t>
  </si>
  <si>
    <t>Data de referência:</t>
  </si>
  <si>
    <t>b) Cargos em Comissão e Funções de Confiança</t>
  </si>
  <si>
    <t xml:space="preserve">Observações: </t>
  </si>
  <si>
    <t>Juiz de Tribunal Regional e Desembargador do TJDFT</t>
  </si>
  <si>
    <t>Gratificação pelo exercício na Justiça Eleitoral (Ativo)</t>
  </si>
  <si>
    <t>b) Os tribunais de justiça e de justiça militar deverão adaptar este anexo às respectivas estruturas remuneratórias.</t>
  </si>
  <si>
    <t>a) Legislação de referência:</t>
  </si>
  <si>
    <t>Observações: a) Legislação de referência:</t>
  </si>
  <si>
    <t xml:space="preserve">                     b) Os tribunais de justiça e de justiça militar deverão adaptar este anexo às respectivas estruturas remuneratórias.</t>
  </si>
  <si>
    <t>Juiz Classista de Primeira Instância</t>
  </si>
  <si>
    <t xml:space="preserve"> RESOLUÇÃO 102 CNJ - ANEXO II - DOTAÇÃO E EXECUÇÃO ORÇAMENTÁRIA</t>
  </si>
  <si>
    <t>Classificação Orçamentária</t>
  </si>
  <si>
    <t>Dotação Inicial</t>
  </si>
  <si>
    <t>Créditos Adicionais</t>
  </si>
  <si>
    <t>Dotação Atualizada</t>
  </si>
  <si>
    <t>Movimentação Líquida de Créditos</t>
  </si>
  <si>
    <t>Dotação Líquida</t>
  </si>
  <si>
    <t>Execução</t>
  </si>
  <si>
    <t>Unidade Orçamentária</t>
  </si>
  <si>
    <t>Função e Subfunção</t>
  </si>
  <si>
    <t xml:space="preserve">Descrição </t>
  </si>
  <si>
    <t>Esfera</t>
  </si>
  <si>
    <t>Fonte</t>
  </si>
  <si>
    <t>GND</t>
  </si>
  <si>
    <t>Acréscimos</t>
  </si>
  <si>
    <t>Decréscimos</t>
  </si>
  <si>
    <t>Provisão</t>
  </si>
  <si>
    <t>Destaque</t>
  </si>
  <si>
    <t>Empenhado</t>
  </si>
  <si>
    <t>%</t>
  </si>
  <si>
    <t>Liquidado</t>
  </si>
  <si>
    <t>Pago</t>
  </si>
  <si>
    <t>Código</t>
  </si>
  <si>
    <t>Descrição</t>
  </si>
  <si>
    <t>Programa</t>
  </si>
  <si>
    <t>Ação e Subtítulo</t>
  </si>
  <si>
    <t>D=A+B-C</t>
  </si>
  <si>
    <t>G</t>
  </si>
  <si>
    <t>H = D-E+F+G</t>
  </si>
  <si>
    <t>I / H</t>
  </si>
  <si>
    <t>J</t>
  </si>
  <si>
    <t>J / H</t>
  </si>
  <si>
    <t>K</t>
  </si>
  <si>
    <t>K / H</t>
  </si>
  <si>
    <t>Obs.: 1. Movimentação líquida de créditos = Provisão/Destaque recebidos - Provisão/Destaque concedidos</t>
  </si>
  <si>
    <t xml:space="preserve">           2. Nas colunas relativas à execução, não incluir as despesas referentes aos restos a pagar do ano anterior.</t>
  </si>
  <si>
    <t xml:space="preserve">Programática
(Programa, Ação e Subtítulo) </t>
  </si>
  <si>
    <t>Contingenciado</t>
  </si>
  <si>
    <t>CARREIRA / CLASSE /
ESCOLARIDADE / PADRÃO</t>
  </si>
  <si>
    <t>ANEXO I - Incisos</t>
  </si>
  <si>
    <t>Inciso I – Despesas com Pessoal e Encargos</t>
  </si>
  <si>
    <t>Alínea</t>
  </si>
  <si>
    <t>Discriminação das despesas</t>
  </si>
  <si>
    <t>Valores (R$ 1,00)</t>
  </si>
  <si>
    <t>a</t>
  </si>
  <si>
    <t>despesas com pessoal ativo</t>
  </si>
  <si>
    <t>b</t>
  </si>
  <si>
    <t>despesas com pessoal inativo e pensões</t>
  </si>
  <si>
    <t>c</t>
  </si>
  <si>
    <t>encargos sociais incidentes sobre a remuneração de pessoal</t>
  </si>
  <si>
    <t>d</t>
  </si>
  <si>
    <t>despesas com sentenças judiciais transitadas em julgado (precatórios, requisições de pequeno valor e débitos judiciais periódicos vincendos) a servidores ou empregados, conforme ação orçamentária específica, apropriado pelo Critério de Competência</t>
  </si>
  <si>
    <t>Inciso II – Outras Despesas de Custeio</t>
  </si>
  <si>
    <t>benefícios a servidores e empregados – auxílio-transporte</t>
  </si>
  <si>
    <t>benefícios a servidores e empregados – auxílio-alimentação</t>
  </si>
  <si>
    <t>benefícios a servidores e empregados – auxílio-creche</t>
  </si>
  <si>
    <t>benefícios a servidores e empregados – assistência médica e odontológica</t>
  </si>
  <si>
    <t>e</t>
  </si>
  <si>
    <t>diárias pagas a servidores, empregados e colaboradores</t>
  </si>
  <si>
    <t>f</t>
  </si>
  <si>
    <t>Passagens e despesas com locomoção</t>
  </si>
  <si>
    <t>g</t>
  </si>
  <si>
    <t>Indenizações de ajuda de custo, transporte e auxílio moradia</t>
  </si>
  <si>
    <t>h</t>
  </si>
  <si>
    <t>aluguel de imóveis</t>
  </si>
  <si>
    <t>i</t>
  </si>
  <si>
    <t>Serviços de água e esgoto</t>
  </si>
  <si>
    <t>j</t>
  </si>
  <si>
    <t>Serviços de energia elétrica</t>
  </si>
  <si>
    <t>k</t>
  </si>
  <si>
    <t>Serviços de telecomunicações</t>
  </si>
  <si>
    <t>l</t>
  </si>
  <si>
    <t>Serviços de comunicação em geral</t>
  </si>
  <si>
    <t>m</t>
  </si>
  <si>
    <t>serviços de informática, incluindo manutenção e locação de software, locação de equipamentos de processamento de dados, serviços de tecnologia da informação, serviços técnico-profissionais de tecnologia da informação, aquisição de software sob encomenda, manutenção e conservação de equipamentos de processamento de dados, e comunicação de dados</t>
  </si>
  <si>
    <t>n</t>
  </si>
  <si>
    <t>serviços de limpeza e conservação</t>
  </si>
  <si>
    <t>o</t>
  </si>
  <si>
    <t>serviços de vigilância armada e desarmada</t>
  </si>
  <si>
    <t>p</t>
  </si>
  <si>
    <t>Serviços de publicidade</t>
  </si>
  <si>
    <t>q</t>
  </si>
  <si>
    <t>locação de mão de obra e postos de trabalho, ressalvado o apropriado nas alíneas “n”, e “o”</t>
  </si>
  <si>
    <t>r</t>
  </si>
  <si>
    <t>Serviços de seleção e treinamento</t>
  </si>
  <si>
    <t>s</t>
  </si>
  <si>
    <t>Aquisição de material de expediente</t>
  </si>
  <si>
    <t>t</t>
  </si>
  <si>
    <t>aquisição de material de processamento de dados e de software</t>
  </si>
  <si>
    <t>u</t>
  </si>
  <si>
    <t>aquisição de material bibliográfico</t>
  </si>
  <si>
    <t>v</t>
  </si>
  <si>
    <t>aquisição de combustíveis e lubrificantes</t>
  </si>
  <si>
    <t>w</t>
  </si>
  <si>
    <t>aquisição de gêneros alimentícios</t>
  </si>
  <si>
    <t>x</t>
  </si>
  <si>
    <t>aquisição de material de consumo, ressalvado o apropriado nas alíneas ‘s” a “w”</t>
  </si>
  <si>
    <t>y</t>
  </si>
  <si>
    <t>serviços médico e hospitalares, odontológicos e laboratoriais</t>
  </si>
  <si>
    <t>z</t>
  </si>
  <si>
    <t>demais despesas de custeio</t>
  </si>
  <si>
    <t>Inciso III – Despesas com Investimentos</t>
  </si>
  <si>
    <t>Construção e reforma de imóveis</t>
  </si>
  <si>
    <t>Aquisição de Material Permanente - Veículos</t>
  </si>
  <si>
    <t>Aquisição de Material Permanente – Equipamentos de Informática</t>
  </si>
  <si>
    <t>Aquisição de Material Permanente – Programas de Informática</t>
  </si>
  <si>
    <t>Aquisição de Material Permanente – Demais itens</t>
  </si>
  <si>
    <t>Inciso IV – Despesas com Inversões Financeiras</t>
  </si>
  <si>
    <t>Aquisição de imóveis, ou bens de capital já em utilização.</t>
  </si>
  <si>
    <t>Outras inversões</t>
  </si>
  <si>
    <t>Inciso V – Repasses do Tesouro Nacional ou Estadual ou sub-repasses recebidos, destinados ao pagamento de</t>
  </si>
  <si>
    <t>Pessoal e Encargos</t>
  </si>
  <si>
    <t>Custeio</t>
  </si>
  <si>
    <t>Investimentos</t>
  </si>
  <si>
    <t>Inversões Financeiras</t>
  </si>
  <si>
    <t>Inciso VI – Receitas</t>
  </si>
  <si>
    <t>recursos a título de custas judiciais</t>
  </si>
  <si>
    <t>recursos a título de taxas judiciárias</t>
  </si>
  <si>
    <t>recursos a título de serviços extrajudiciários</t>
  </si>
  <si>
    <t>demais recursos conforme previsão em leis específicas</t>
  </si>
  <si>
    <t>ANEXO V – MEMBROS E AGENTES PÚBLICOS.</t>
  </si>
  <si>
    <t>ANEXO I</t>
  </si>
  <si>
    <t>Sigla</t>
  </si>
  <si>
    <t>Nome do Órgão</t>
  </si>
  <si>
    <t>Autoridade Máxima</t>
  </si>
  <si>
    <t>Responsável pela Informação</t>
  </si>
  <si>
    <t>Mês de Referência (MM/AAAA)</t>
  </si>
  <si>
    <t>Data da Publicação</t>
  </si>
  <si>
    <t>CJ-3 / ASSESSOR-CHEFE DO GABINETE DE CONSELHEIRO</t>
  </si>
  <si>
    <t>GABINETE VAGA JUIZ TRT</t>
  </si>
  <si>
    <t>ADILSON MEDEIROS DA SILVA</t>
  </si>
  <si>
    <t>ANALISTA JUDICIÁRIO / ADMINISTRATIVA</t>
  </si>
  <si>
    <t>CJ-2 / CHEFE DE DIVISÃO</t>
  </si>
  <si>
    <t>PORTARIA 43</t>
  </si>
  <si>
    <t>ADRIANO PAMPLONA</t>
  </si>
  <si>
    <t>ANALISTA JUDICIÁRIO / APOIO ESPECIALIZADO / ANÁLISE DE SISTEMAS</t>
  </si>
  <si>
    <t>PORTARIA 20</t>
  </si>
  <si>
    <t>FC-06 / ASSISTENTE VI</t>
  </si>
  <si>
    <t>GABINETE VAGA 2 ADVOGADO</t>
  </si>
  <si>
    <t>PORTARIA 314</t>
  </si>
  <si>
    <t>AEDA VALLE CAVALCANTE</t>
  </si>
  <si>
    <t>FC-06 / CHEFE DE SEÇÃO</t>
  </si>
  <si>
    <t>SEÇÃO DE PROCESSAMENTO</t>
  </si>
  <si>
    <t>AGATHA SOARES DA SILVEIRA</t>
  </si>
  <si>
    <t>ANALISTA JUDICIÁRIO / JUDICIÁRIA</t>
  </si>
  <si>
    <t>CJ-2 / ASSESSOR II</t>
  </si>
  <si>
    <t>ALAN MORATO</t>
  </si>
  <si>
    <t>PORTARIA 438</t>
  </si>
  <si>
    <t>ALESSANDRO ERIK DE JESUS</t>
  </si>
  <si>
    <t>PORTARIA 58</t>
  </si>
  <si>
    <t>ALESSANDRO GUIMARÃES BARBOSA</t>
  </si>
  <si>
    <t>ALEX LEMOS SALGADO</t>
  </si>
  <si>
    <t>TÉCNICO JUDICIÁRIO / APOIO ESPECIALIZADO / PROGRAMAÇÃO DE SISTEMAS</t>
  </si>
  <si>
    <t>PORTARIA 82</t>
  </si>
  <si>
    <t>ALEXANDER DA COSTA MONTEIRO</t>
  </si>
  <si>
    <t>FC-05 / ASSISTENTE V</t>
  </si>
  <si>
    <t>DEPARTAMENTO DE PESQUISAS JUDICIÁRIAS</t>
  </si>
  <si>
    <t>ALEXANDRE GOMES CARLOS</t>
  </si>
  <si>
    <t>CORREGEDORIA NACIONAL DE JUSTIÇA</t>
  </si>
  <si>
    <t>ALEXANDRE PADULA JANNUZZI</t>
  </si>
  <si>
    <t xml:space="preserve">SEÇÃO DE LEGISLAÇÃO </t>
  </si>
  <si>
    <t>PORTARIA 288</t>
  </si>
  <si>
    <t>ALEXANDRE PINTO VIEIRA DE PAULA</t>
  </si>
  <si>
    <t>FC-02 / ASSISTENTE II</t>
  </si>
  <si>
    <t>ALEXANDRE SILVA LELES</t>
  </si>
  <si>
    <t>SEÇÃO DE GESTÃO DE CONTRATOS</t>
  </si>
  <si>
    <t>ALEXANDRE SOUZA CASTRO</t>
  </si>
  <si>
    <t>GABINETE VAGA JUIZ DO TRABALHO</t>
  </si>
  <si>
    <t>ALINE RIBEIRO DE MENDONÇA</t>
  </si>
  <si>
    <t>ANALISTA JUDICIÁRIO / APOIO ESPECIALIZADO / PSICOLOGIA</t>
  </si>
  <si>
    <t>CJ-3 / SECRETÁRIO</t>
  </si>
  <si>
    <t>SECRETARIA DE GESTÃO DE PESSOAS</t>
  </si>
  <si>
    <t>SECRETARIA DE CERIMONIAL E EVENTOS</t>
  </si>
  <si>
    <t>CON / CONSELHEIRO</t>
  </si>
  <si>
    <t>GABINETE VAGA TST</t>
  </si>
  <si>
    <t xml:space="preserve">DECRETO </t>
  </si>
  <si>
    <t>AMANDA CÔRTES GOMES</t>
  </si>
  <si>
    <t>PORTARIA 179</t>
  </si>
  <si>
    <t>ANA CARLA TEIXEIRA DE MATOS LIMA CAETANO</t>
  </si>
  <si>
    <t>TÉCNICO JUDICIÁRIO / ADMINISTRATIVA</t>
  </si>
  <si>
    <t>FC-04 / ASSISTENTE IV</t>
  </si>
  <si>
    <t>SECRETARIA DE ADMINISTRAÇÃO</t>
  </si>
  <si>
    <t>ANA LUIZA GAMA LIMA DE ARAÚJO</t>
  </si>
  <si>
    <t>DEP DE MONITORAMENTO E FISCALIZAÇÃO  DO SIST CARCERÁRIO E DO SIST  DE EXEC DE MED SOCIOEDUCATIVAS</t>
  </si>
  <si>
    <t>PORTARIA 73</t>
  </si>
  <si>
    <t>ANA TERESA PEREZ COSTA</t>
  </si>
  <si>
    <t>ANALI CRISTINO FIGUEIREDO</t>
  </si>
  <si>
    <t>CENTRO DE FORMAÇÃO E APERFEIÇOAMENTO DE SERVIDORES DO PODER JUDICIÁRIO</t>
  </si>
  <si>
    <t>PORTARIA 95</t>
  </si>
  <si>
    <t>GABINETE VAGA 1 ADVOGADO</t>
  </si>
  <si>
    <t>ANDRE LUIZ RODRIGUES DA MOTA</t>
  </si>
  <si>
    <t>SECRETARIA DE COMUNICAÇÃO SOCIAL</t>
  </si>
  <si>
    <t>PORTARIA 10</t>
  </si>
  <si>
    <t>ANDREA SOBRAL DE BARROS</t>
  </si>
  <si>
    <t>PORTARIA 154</t>
  </si>
  <si>
    <t>JUI / JUIZ AUXILIAR</t>
  </si>
  <si>
    <t>SECRETARIA-GERAL</t>
  </si>
  <si>
    <t>SEÇÃO DE APOIO AO PLENÁRIO</t>
  </si>
  <si>
    <t>PORTARIA 171</t>
  </si>
  <si>
    <t>ANDREY DE ALCÂNTARA GÓES</t>
  </si>
  <si>
    <t>GABINETE VAGA JUIZ TRF</t>
  </si>
  <si>
    <t>ANGELA MARIA DA SILVA</t>
  </si>
  <si>
    <t>ANGELA MARIA DOS SANTOS</t>
  </si>
  <si>
    <t>GABINETE VAGA CIDADÃO CÂMARA</t>
  </si>
  <si>
    <t>ANTONIO AUGUSTO SILVA MARTINS</t>
  </si>
  <si>
    <t>CJ-3 / DIRETOR DE DEPARTAMENTO</t>
  </si>
  <si>
    <t>ANTONIO CLAUDIO BULHÕES E SILVA</t>
  </si>
  <si>
    <t>PORTARIA 138</t>
  </si>
  <si>
    <t>ANTONIO FERREIRA DE MELO FILHO</t>
  </si>
  <si>
    <t>ANTÔNIO MÁRIO LÚCIO DE OLIVEIRA JUNIOR</t>
  </si>
  <si>
    <t>PORTARIA 259</t>
  </si>
  <si>
    <t>GABINETE VAGA MEMBRO MPE</t>
  </si>
  <si>
    <t>ARTHUR DIAS AVELINO</t>
  </si>
  <si>
    <t>ANALISTA JUDICIÁRIO / ADMINISTRATIVA / CONTABILIDADE</t>
  </si>
  <si>
    <t>ARTHUR NOGUEIRA DA GAMA CAMPOS</t>
  </si>
  <si>
    <t>BARUC MACHADO GAMA</t>
  </si>
  <si>
    <t>BEATRIZ VARELA DA SILVA AULER</t>
  </si>
  <si>
    <t>GABINETE DA OUVIDORIA</t>
  </si>
  <si>
    <t>PORTARIA 164</t>
  </si>
  <si>
    <t>BENILDO MORAIS SANTOS</t>
  </si>
  <si>
    <t>SEÇÃO DE GESTÃO DE PROCESSOS</t>
  </si>
  <si>
    <t>BIANCA SÁVIA FERREIRA MOULIN</t>
  </si>
  <si>
    <t>GABINETE VAGA DESEMBARGADOR TJ</t>
  </si>
  <si>
    <t>PORTARIA 136</t>
  </si>
  <si>
    <t>BRUNO ANDERSON BATISTA SILVA</t>
  </si>
  <si>
    <t>BRUNO CÉSAR DE OLIVEIRA LOPES</t>
  </si>
  <si>
    <t>SEÇÃO DE COMPRAS</t>
  </si>
  <si>
    <t>PORTARIA 52</t>
  </si>
  <si>
    <t>BRUNO GOMES FARIA</t>
  </si>
  <si>
    <t>CJ-1 / COORDENADOR</t>
  </si>
  <si>
    <t>COORDENADORIA DE PROTOCOLO, AUTUAÇÃO E DISTRIBUIÇÃO</t>
  </si>
  <si>
    <t>CAMILA NEVES BEZERRA</t>
  </si>
  <si>
    <t>ASSESSORIA JURÍDICA</t>
  </si>
  <si>
    <t>CARINE DE LIMA NASCIMENTO</t>
  </si>
  <si>
    <t>CARLA FABIANE ABREU ARANHA</t>
  </si>
  <si>
    <t>COORDENADORIA DE PROCESSAMENTO DE FEITOS</t>
  </si>
  <si>
    <t>PORTARIA 78</t>
  </si>
  <si>
    <t>CARLOS ALBERTO MARQUES</t>
  </si>
  <si>
    <t>CARLOS EDUARDO VELLOZO DE CAMPOS</t>
  </si>
  <si>
    <t>PORTARIA 27</t>
  </si>
  <si>
    <t>PRESIDÊNCIA</t>
  </si>
  <si>
    <t>CÉLIA DE LIMA VIANA MACHADO</t>
  </si>
  <si>
    <t>GABINETE VAGA CIDADÃO SENADO</t>
  </si>
  <si>
    <t>CINTHYA RICI COELHO BORGES</t>
  </si>
  <si>
    <t>CLAUDIO HENRIQUE PEREIRA DA SILVA</t>
  </si>
  <si>
    <t>PORTARIA 102</t>
  </si>
  <si>
    <t>CLÁUDIO MARCELO ALBUQUERQUE NASCIMENTO SILVA</t>
  </si>
  <si>
    <t>CLAUDIO ROBERTO SOARES</t>
  </si>
  <si>
    <t>SEÇÃO DE ANÁLISE E LIQUIDAÇÃO</t>
  </si>
  <si>
    <t>PORTARIA 74</t>
  </si>
  <si>
    <t>CLEVER LEMOS NOGUEIRA</t>
  </si>
  <si>
    <t>SEÇÃO DE ENGENHARIA E MANUTENÇÃO PREDIAL</t>
  </si>
  <si>
    <t>CRISTIANNA DUARTE FERNANDES BITTENCOURT</t>
  </si>
  <si>
    <t>CRISTINA DE OLIVEIRA WINCKLER</t>
  </si>
  <si>
    <t>SEÇÃO DE PLANEJAMENTO ESTRATÉGICO DO PODER JUDICIÁRIO</t>
  </si>
  <si>
    <t>DANIEL GERHEIM SOUZA DIAS</t>
  </si>
  <si>
    <t>DANIEL MARTINS FERREIRA</t>
  </si>
  <si>
    <t>DANIEL SOUZA COSTA E SILVA</t>
  </si>
  <si>
    <t>TRIBUNAL REGIONAL DO TRABALHO DA 15ª REGIÃO</t>
  </si>
  <si>
    <t>PORTARIA 380</t>
  </si>
  <si>
    <t>DANIELA RODRIGUES NUNES DO NASCIMENTO</t>
  </si>
  <si>
    <t>DANIELE SMIDT FRISCHKNECHT</t>
  </si>
  <si>
    <t>DANIELLY DOS SANTOS QUEIROS</t>
  </si>
  <si>
    <t>ANALISTA JUDICIÁRIO / APOIO ESPECIALIZADO / CIÊNCIAS SOCIAIS</t>
  </si>
  <si>
    <t>CJ-2 / PESQUISADOR</t>
  </si>
  <si>
    <t>PORTARIA 60</t>
  </si>
  <si>
    <t>SEÇÃO DE AUTUAÇÃO E DISTRIBUIÇÃO</t>
  </si>
  <si>
    <t>DAVI FERREIRA BORGES</t>
  </si>
  <si>
    <t>ANALISTA JUDICIÁRIO / APOIO ESPECIALIZADO / ESTATÍSTICA</t>
  </si>
  <si>
    <t>DAVID COSME ALVES PEREIRA</t>
  </si>
  <si>
    <t>DENILSON DE LUCENA MATOS</t>
  </si>
  <si>
    <t>DENISE CLARA BARBOSA</t>
  </si>
  <si>
    <t>PORTARIA 17</t>
  </si>
  <si>
    <t>DENIVAL DURÃES FERREIRA</t>
  </si>
  <si>
    <t>DIOGO ALBUQUERQUE FERREIRA</t>
  </si>
  <si>
    <t>PORTARIA 48</t>
  </si>
  <si>
    <t>EDGARD LIMA DE SOUSA</t>
  </si>
  <si>
    <t>EDILBERTO MAGALHÃES SILVA</t>
  </si>
  <si>
    <t>EDINEIA COIMBRA DE OLIVEIRA</t>
  </si>
  <si>
    <t>PORTARIA 379</t>
  </si>
  <si>
    <t>EDUARDA TRIGUEIRO MENDES DE CARVALHO</t>
  </si>
  <si>
    <t>EDUARDO CAMPOS GOMES</t>
  </si>
  <si>
    <t>SEÇÃO DE PLANEJAMENTO ORÇAMENTÁRIO</t>
  </si>
  <si>
    <t>EDUARDO SOUSA PACHECO CRUZ SILVA</t>
  </si>
  <si>
    <t>ELIABE BEZERRA DE SENA</t>
  </si>
  <si>
    <t>ELISA BARROS HORSTH</t>
  </si>
  <si>
    <t>ELISA RORIZ MENDES DOMENICI DE MORAIS</t>
  </si>
  <si>
    <t>ELSIO RIBEIRO CABRAL</t>
  </si>
  <si>
    <t>EMERSON DILAMAR VENDRUSCOLO</t>
  </si>
  <si>
    <t>EMERSON LUIZ DE CASTRO ASSUNÇÃO</t>
  </si>
  <si>
    <t>GABINETE VAGA JUIZ ESTADUAL</t>
  </si>
  <si>
    <t>ENEIDA PIMENTEL BARRETO</t>
  </si>
  <si>
    <t>GABINETE VAGA JUIZ FEDERAL</t>
  </si>
  <si>
    <t>ERICA ROSANA SILVA TANNER</t>
  </si>
  <si>
    <t>ÉRIKA TEIXEIRA GUIMARÃES</t>
  </si>
  <si>
    <t>PORTARIA 159</t>
  </si>
  <si>
    <t>EVA MATOS PINHO</t>
  </si>
  <si>
    <t>SEÇÃO DE EDUCAÇÃO CORPORATIVA</t>
  </si>
  <si>
    <t>EVANDRO SILVA GOMES</t>
  </si>
  <si>
    <t>FABIANA ALVES CALAZANS</t>
  </si>
  <si>
    <t>FABIANA ANDRADE GOMES E SILVA</t>
  </si>
  <si>
    <t>DEPARTAMENTO DE GESTÃO ESTRATÉGICA</t>
  </si>
  <si>
    <t>CJ-3 / DIRETOR DE PROJETOS</t>
  </si>
  <si>
    <t>PORTARIA 101</t>
  </si>
  <si>
    <t>ANALISTA JUDICIÁRIO / ADMINISTRATIVA / PEDAGOGIA</t>
  </si>
  <si>
    <t>FÁBIO LOPES VERAS</t>
  </si>
  <si>
    <t>FABRICIO VIEIRA PESSONI</t>
  </si>
  <si>
    <t>FELIPE DE BRITO BELLUCO</t>
  </si>
  <si>
    <t>FERNANDA FLEURY BRANDÃO</t>
  </si>
  <si>
    <t>SEÇÃO DE MONITORAMENTO E AVALIAÇÃO DA ESTRATÉGIA</t>
  </si>
  <si>
    <t>FERNANDO DIAS MACHADO</t>
  </si>
  <si>
    <t>FERNANDO HENRIQUE FRANÇA</t>
  </si>
  <si>
    <t>PORTARIA 144</t>
  </si>
  <si>
    <t>FILIPE PEREIRA DA SILVA</t>
  </si>
  <si>
    <t>PORTARIA 416</t>
  </si>
  <si>
    <t>FRANCISCO DAS CHAGAS MIRANDA DA SILVA</t>
  </si>
  <si>
    <t>PORTARIA 160</t>
  </si>
  <si>
    <t>FRANCISCO FIDALGO ROMERO</t>
  </si>
  <si>
    <t>GABRIEL DA SILVA OLIVEIRA</t>
  </si>
  <si>
    <t>GABRIELA BRANDÃO SÉ</t>
  </si>
  <si>
    <t>GABRIELA CORRÊA NOÉ</t>
  </si>
  <si>
    <t>GABRIELA MASCARENHAS ESPINHEIRA</t>
  </si>
  <si>
    <t>PORTARIA 127</t>
  </si>
  <si>
    <t>GABRIELA MOREIRA DE AZEVEDO SOARES</t>
  </si>
  <si>
    <t>CJ-3 / DIRETOR TÉCNICO</t>
  </si>
  <si>
    <t>GABRIELA REZENDE DE OLIVEIRA</t>
  </si>
  <si>
    <t>DIVISÃO DE GESTÃO ESTRATÉGICA DO PODER JUDICIÁRIO</t>
  </si>
  <si>
    <t>GELSON LUÍS HECK</t>
  </si>
  <si>
    <t>GEOFLAVIA GUILARDUCCI DE ALVARENGA</t>
  </si>
  <si>
    <t>PORTARIA 152</t>
  </si>
  <si>
    <t>PORTARIA 72</t>
  </si>
  <si>
    <t>GLAUBER BARBOSA LOPES</t>
  </si>
  <si>
    <t>PORTARIA 162</t>
  </si>
  <si>
    <t>GUILHERME ANDRADE ROSA</t>
  </si>
  <si>
    <t>GUILHERME COUTINHO DE OLIVEIRA</t>
  </si>
  <si>
    <t>GUSTAVO ARAÚJO DE MORAIS</t>
  </si>
  <si>
    <t>HÉLIO CARLOS GOMES SILVA</t>
  </si>
  <si>
    <t>PORTARIA 428</t>
  </si>
  <si>
    <t>IGOR GUIMARÃES PEDREIRA</t>
  </si>
  <si>
    <t>IGOR TADEU SILVA VIANA STEMLER</t>
  </si>
  <si>
    <t>INALDO DO NASCIMENTO</t>
  </si>
  <si>
    <t>IRANEIDE PEREIRA DE ALMEIDA</t>
  </si>
  <si>
    <t>SEÇÃO DE PROTOCOLO E DIGITALIZAÇÃO</t>
  </si>
  <si>
    <t>ISABELA NAVES MOTA RODRIGUES</t>
  </si>
  <si>
    <t>PORTARIA 13</t>
  </si>
  <si>
    <t>ISAÍAS MONTEIRO DOS SANTOS</t>
  </si>
  <si>
    <t>COORDENADORIA DE IMPRENSA</t>
  </si>
  <si>
    <t>IZAIAS ALVES CARDOSO FILHO</t>
  </si>
  <si>
    <t>SEÇÃO DE TRANSPORTE</t>
  </si>
  <si>
    <t>JANAENE PIRES DA SILVA</t>
  </si>
  <si>
    <t>FC-06 / OFICIAL DE GABINETE</t>
  </si>
  <si>
    <t>PORTARIA 229</t>
  </si>
  <si>
    <t>JAQUELINE CARDOSO CRUZ BORGES</t>
  </si>
  <si>
    <t>JAUL RAMALHO DE CASTRO</t>
  </si>
  <si>
    <t>JENNER DE ASSIS MOREIRA</t>
  </si>
  <si>
    <t>JOÃO CARLOS DE CARVALHO FORTES</t>
  </si>
  <si>
    <t>JOÃO CARLOS MURTA PEREIRA</t>
  </si>
  <si>
    <t>JOHANA THAISE ALENCAR PEDROSA</t>
  </si>
  <si>
    <t>JORDANA MARIA FERREIRA DE LIMA</t>
  </si>
  <si>
    <t>JORGE HENRIQUE MENESES MENDES</t>
  </si>
  <si>
    <t>JOSÉ DOS SANTOS PUGAS</t>
  </si>
  <si>
    <t>SEÇÃO DE SERVIÇOS GERAIS</t>
  </si>
  <si>
    <t>CJ-3 / ASSESSOR-CHEFE DO GABINETE DA SECRETARIA-GERAL</t>
  </si>
  <si>
    <t>GABINETE DA SECRETARIA-GERAL</t>
  </si>
  <si>
    <t>JUCELI MARIA PINHEIRO DE FARIAS</t>
  </si>
  <si>
    <t>CJ-4 / DIRETOR-GERAL</t>
  </si>
  <si>
    <t>DIRETORIA GERAL</t>
  </si>
  <si>
    <t>PORTARIA 53</t>
  </si>
  <si>
    <t>JÚLIA LUCY MARQUES ARAUJO</t>
  </si>
  <si>
    <t>JULIANA ALMEIDA COSTA CRONEMBERGER</t>
  </si>
  <si>
    <t>GABINETE DA CORREGEDORIA</t>
  </si>
  <si>
    <t>JULIANA NEGROMONTE VASCONCELOS FALCÃO</t>
  </si>
  <si>
    <t>PORTARIA 132</t>
  </si>
  <si>
    <t>JULIANNE MELLO OLIVEIRA SOARES</t>
  </si>
  <si>
    <t>PORTARIA 39</t>
  </si>
  <si>
    <t>KARINA COBUCCI SALLES</t>
  </si>
  <si>
    <t>SEÇÃO DE ELABORAÇÃO DE EDITAIS</t>
  </si>
  <si>
    <t>KARINA DIAS DE GÓIS MURTA</t>
  </si>
  <si>
    <t>KARLLA SILENE LIMA DA CUNHA</t>
  </si>
  <si>
    <t>KRISTIEN DE GODOI ROEPKE</t>
  </si>
  <si>
    <t>LAERTE MAURICIO</t>
  </si>
  <si>
    <t>PORTARIA 429</t>
  </si>
  <si>
    <t>LARISSA GARRIDO BENETTI SEGURA</t>
  </si>
  <si>
    <t>LARISSA LIMA DE MATOS</t>
  </si>
  <si>
    <t>LÊDA MARIA CAVALCANTE DE ALMEIDA LOPES</t>
  </si>
  <si>
    <t>SEÇÃO DE JURISPRUDÊNCIA</t>
  </si>
  <si>
    <t>SEÇÃO DE CONTABILIDADE</t>
  </si>
  <si>
    <t>LEONARDO CÂMARA PEREIRA RIBEIRO</t>
  </si>
  <si>
    <t>LEONARDO DA SILVA BORGES</t>
  </si>
  <si>
    <t>LEONARDO LEMES ROSA</t>
  </si>
  <si>
    <t>LEONARDO PETER DA SILVA</t>
  </si>
  <si>
    <t>PORTARIA 99</t>
  </si>
  <si>
    <t>LEONARDO ZANOTELLI DOS SANTOS</t>
  </si>
  <si>
    <t>SEÇÃO DE MATERIAL E PATRIMÔNIO</t>
  </si>
  <si>
    <t>PORTARIA 418</t>
  </si>
  <si>
    <t>LEVI RODRIGUES ARRUDA</t>
  </si>
  <si>
    <t>LILIANA CRISTINA SANTOS</t>
  </si>
  <si>
    <t>LOURDES RIBEIRO CALAZANS DA SILVA</t>
  </si>
  <si>
    <t>LUCAS DELGADO</t>
  </si>
  <si>
    <t>LUCAS OLIVEIRA DA ROCHA PINTO</t>
  </si>
  <si>
    <t>LUCIANA CRISTINA GOMES COÊLHO MATIAS</t>
  </si>
  <si>
    <t>LUCIANO ALMEIDA LIMA</t>
  </si>
  <si>
    <t>LUCY ARAKAKI FELIX BERTONI</t>
  </si>
  <si>
    <t>LUIS PEREIRA DOS SANTOS</t>
  </si>
  <si>
    <t>ANALISTA JUDICIÁRIO / APOIO ESPECIALIZADO / ARQUIVOLOGIA</t>
  </si>
  <si>
    <t>LUIZ VÍCTOR DO ESPIRITO SANTO SILVA</t>
  </si>
  <si>
    <t>MANOELITO ANTONIO DOS SANTOS JUNIOR</t>
  </si>
  <si>
    <t>SEÇÃO DE BENEFÍCIOS</t>
  </si>
  <si>
    <t>MANOELLA MARIA PEREIRA RAMALHO MARTINS</t>
  </si>
  <si>
    <t>MARCELO EUSTÁQUIO SOARES DE LIMA JUNIOR</t>
  </si>
  <si>
    <t>DEPARTAMENTO DE TECNOLOGIA DA INFORMAÇÃO E COMUNICAÇÃO</t>
  </si>
  <si>
    <t>MARCELO MACEDO MARRA</t>
  </si>
  <si>
    <t>MARCELO PAIVA FERNANDES</t>
  </si>
  <si>
    <t>MARCIO MENDES SOARES</t>
  </si>
  <si>
    <t>MARCIO MOREIRA DE SOUSA</t>
  </si>
  <si>
    <t>MARCO ANTÔNIO CARVALHO LIMA RIBEIRO</t>
  </si>
  <si>
    <t>MARCO THÚLIO DOS SANTOS</t>
  </si>
  <si>
    <t>MARCOS PAULO MARQUES DOS SANTOS</t>
  </si>
  <si>
    <t>MARCOS VINÍCIUS SILVA CAMPOS</t>
  </si>
  <si>
    <t>MARIA LUCIA RAMOS VENTURA LAGASSE</t>
  </si>
  <si>
    <t>PORTARIA 196</t>
  </si>
  <si>
    <t>MARIA MIRTES DE LIMA</t>
  </si>
  <si>
    <t>CJ-3 / DIRETOR EXECUTIVO</t>
  </si>
  <si>
    <t>MARIANA BANDEIRA ANSANI YAMANAKA</t>
  </si>
  <si>
    <t>MARIANA CABRAL NOGUEIRA DE SÁ</t>
  </si>
  <si>
    <t>MARIANA FELTRINI TURIBIO</t>
  </si>
  <si>
    <t>PORTARIA 37</t>
  </si>
  <si>
    <t>MARIANA SILVA CAMPOS DUTRA</t>
  </si>
  <si>
    <t>CJ-3 / SECRETÁRIO PROCESSUAL</t>
  </si>
  <si>
    <t>SECRETARIA PROCESSUAL</t>
  </si>
  <si>
    <t>PORTARIA 80</t>
  </si>
  <si>
    <t>MARICÉSAR FERREIRA</t>
  </si>
  <si>
    <t>MARINA BRAZIL BONANI</t>
  </si>
  <si>
    <t>MARTA MARIA FERREIRA AZEVEDO</t>
  </si>
  <si>
    <t>MAX ANTONIO RODRIGUES DE ASSIS</t>
  </si>
  <si>
    <t>MEG GOMES MARTINS DE ÁVILA</t>
  </si>
  <si>
    <t>MICHELE ROBERTA PEDROSO DOS SANTOS MONTEIRO</t>
  </si>
  <si>
    <t>ANALISTA JUDICIÁRIO / APOIO ESPECIALIZADO / ENGENHARIA CIVIL</t>
  </si>
  <si>
    <t>MÔNICA DAVID DE SOUSA</t>
  </si>
  <si>
    <t>NAIARA SANTOS DA CUNHA</t>
  </si>
  <si>
    <t>NATÁLIA DA SILVA DE CARVALHO</t>
  </si>
  <si>
    <t>PORTARIA 51</t>
  </si>
  <si>
    <t>NATASCHA BARRETO DE ALMEIDA RANGEL</t>
  </si>
  <si>
    <t>NEUMA CHRISTINA LOPES NUNES</t>
  </si>
  <si>
    <t>NILSON MARCKZAN LOPES BARBOSA</t>
  </si>
  <si>
    <t>SEÇÃO DE ARQUITETURA</t>
  </si>
  <si>
    <t>OTÁVIO NERY CIPRIANI</t>
  </si>
  <si>
    <t>PÂMELA TIEME BARBOSA AOYAMA</t>
  </si>
  <si>
    <t>ANALISTA JUDICIÁRIO / APOIO ESPECIALIZADO / BIBLIOTECONOMIA</t>
  </si>
  <si>
    <t>PORTARIA 5</t>
  </si>
  <si>
    <t>PATRÍCIA FERNANDA PINHEIRO DE ARAUJO</t>
  </si>
  <si>
    <t>PATRÍCIA MARIA SILVA SOARES COELHO</t>
  </si>
  <si>
    <t>PAULA MACHADO RIBEIRO</t>
  </si>
  <si>
    <t>PAULO CÉSAR DE SOUSA LACERDA</t>
  </si>
  <si>
    <t>PAULO HENRIQUE BATISTA DOS SANTOS</t>
  </si>
  <si>
    <t>PAULO VITOR CAIXÊTA FERRAZ</t>
  </si>
  <si>
    <t>PEDRO BERGAMASCHI VAL</t>
  </si>
  <si>
    <t>PEDRO FARAGE ASSUNÇÃO</t>
  </si>
  <si>
    <t>PEDRO HENRIQUE DE PÁDUA AMORIM</t>
  </si>
  <si>
    <t>PORTARIA 411</t>
  </si>
  <si>
    <t>PEDRO NOGUEIRA DE AZEVEDO</t>
  </si>
  <si>
    <t>PEDRO SOUZA MAURMO</t>
  </si>
  <si>
    <t>PRISCILA ALBERTI LEITE</t>
  </si>
  <si>
    <t>PRISCILA FERNANDES COÊLHO RIBEIRO</t>
  </si>
  <si>
    <t>PRISCILA KARLA DA SILVA WINK</t>
  </si>
  <si>
    <t>PRISCILA SCHUBERT DA CUNHA CANTO</t>
  </si>
  <si>
    <t>PORTARIA 84</t>
  </si>
  <si>
    <t>RAFAEL ANTONIO SOUSA SPOTTO</t>
  </si>
  <si>
    <t>RAPHAEL MAFRA SILVA</t>
  </si>
  <si>
    <t>RAYLLA NEVES ARAUJO NOGUEIRA</t>
  </si>
  <si>
    <t>REJANE MARIA RODRIGUES NEVES</t>
  </si>
  <si>
    <t>RENATA AGUIAR FERREIRA MONFARDINI</t>
  </si>
  <si>
    <t>RENATA LÍCIA GONÇALVES DE SANTANA ALVES</t>
  </si>
  <si>
    <t>RENATA LIMA GUEDES PEIXOTO</t>
  </si>
  <si>
    <t>RENATA SOARES CATÃO</t>
  </si>
  <si>
    <t>TRIBUNAL SUPERIOR ELEITORAL</t>
  </si>
  <si>
    <t>RENATO FRANKLIN BOMFIM DA SILVEIRA</t>
  </si>
  <si>
    <t>SEÇÃO DE PLANEJAMENTO INSTITUCIONAL</t>
  </si>
  <si>
    <t>RICARDO MARQUES ROSA</t>
  </si>
  <si>
    <t>RICARDO PAZ DE LIMA ARAÚJO</t>
  </si>
  <si>
    <t>RODRIGO BARROS SOARES WALLADARES</t>
  </si>
  <si>
    <t>PORTARIA 315</t>
  </si>
  <si>
    <t>RODRIGO BONNA NOGUEIRA</t>
  </si>
  <si>
    <t>ANALISTA JUDICIÁRIO / APOIO ESPECIALIZADO / ARQUITETURA</t>
  </si>
  <si>
    <t>RODRIGO FRANCO DE ASSUNÇÃO RAMOS</t>
  </si>
  <si>
    <t>RODRIGO MIGUEL SOUSA</t>
  </si>
  <si>
    <t>RODRIGO MORAES GODOY</t>
  </si>
  <si>
    <t>RODRIGO PEREIRA DA SILVA</t>
  </si>
  <si>
    <t>RODRIGO SANTOS MENEZES SILVA</t>
  </si>
  <si>
    <t>ROGÉRIO ALVES LIMA</t>
  </si>
  <si>
    <t>ROGÉRIO GONÇALVES DE OLIVEIRA</t>
  </si>
  <si>
    <t>RONALDO ALVES DA SILVA</t>
  </si>
  <si>
    <t>RONALDO ARAUJO PEDRON</t>
  </si>
  <si>
    <t>CJ-2 / CHEFE DE GABINETE DA OUVIDORIA</t>
  </si>
  <si>
    <t>ROSFRAN LINS BORGES</t>
  </si>
  <si>
    <t>ROSIELE DE OLIVEIRA MESQUITA</t>
  </si>
  <si>
    <t>ROSSILANY MARQUES MOTA</t>
  </si>
  <si>
    <t>SANDRA DE OLIVEIRA CARVALHO</t>
  </si>
  <si>
    <t>SAULO AUGUSTO FÉLIX DE ARAUJO SERPA</t>
  </si>
  <si>
    <t>SHEILA DA SILVA RIBEIRO LIMA</t>
  </si>
  <si>
    <t>SIDNEY MARTINS PEREIRA ARRUDA</t>
  </si>
  <si>
    <t>SILVANA SILVA BARBOSA</t>
  </si>
  <si>
    <t>SILVÂNIO PEREIRA DA SILVA</t>
  </si>
  <si>
    <t>SILVIA MARIA GUAPINDAIA PEIXOTO</t>
  </si>
  <si>
    <t>STANLEI CARVALHO SILVA</t>
  </si>
  <si>
    <t>SUZANA BATISTA DOS SANTOS</t>
  </si>
  <si>
    <t>TÂMARA KATE GONÇALVES SANTOS CORREIA</t>
  </si>
  <si>
    <t>TATIANA CRISTINE CASSIMIRO VIEIRA</t>
  </si>
  <si>
    <t>TATIANA MORAIS DE ASSIS BERGAMO</t>
  </si>
  <si>
    <t>TATIANA PEREIRA ALMEIDA</t>
  </si>
  <si>
    <t>THAINÁ TOZZE BAÊTA NEVES</t>
  </si>
  <si>
    <t>PORTARIA 139</t>
  </si>
  <si>
    <t>THAIS MARTINS BOSCH</t>
  </si>
  <si>
    <t>THAISLANA MARINA LIMA DOS SANTOS</t>
  </si>
  <si>
    <t>THANISE MAIA ALVES</t>
  </si>
  <si>
    <t>THATIANE DE MORAIS ROSA</t>
  </si>
  <si>
    <t>PORTARIA 106</t>
  </si>
  <si>
    <t>THAWYO WANDERLEY BRANDÃO ROSENTHAL</t>
  </si>
  <si>
    <t>THIAGO ALMEIDA MACHADO</t>
  </si>
  <si>
    <t>THIAGO DE ANDRADE VIEIRA</t>
  </si>
  <si>
    <t>THIAGO EUSTÁQUIO DA COSTA GONÇALVES</t>
  </si>
  <si>
    <t>TIAGO LUIZ CALDEIRA PEREIRA</t>
  </si>
  <si>
    <t>UILMAR VASCONCELOS DA SILVA</t>
  </si>
  <si>
    <t>VANDERLI DE MARIZ GOMES</t>
  </si>
  <si>
    <t>CJ-3 / ASSESSOR-CHEFE</t>
  </si>
  <si>
    <t>PORTARIA 29</t>
  </si>
  <si>
    <t>VÂNIA ALVES DE SOUZA CAMPANATE</t>
  </si>
  <si>
    <t>VÂNIA CAIXETA DIB</t>
  </si>
  <si>
    <t>PORTARIA 89</t>
  </si>
  <si>
    <t>WAGNER CESAR VIANA ASSUNÇÃO</t>
  </si>
  <si>
    <t>WAGNER RAMOS LUCENA</t>
  </si>
  <si>
    <t>WELDER MAURICIO DE SOUZA</t>
  </si>
  <si>
    <t>WERNNE PEREIRA E SILVA</t>
  </si>
  <si>
    <t>WESLEY OLIVEIRA CAVALCANTE</t>
  </si>
  <si>
    <t>PORTARIA 90</t>
  </si>
  <si>
    <t>WILTAN AYRES DE LACERDA DE OLIVEIRA</t>
  </si>
  <si>
    <t>WINSTON BARBOSA DO NASCIMENTO</t>
  </si>
  <si>
    <t>ZENIEL JULIANO NEVES CHAVES</t>
  </si>
  <si>
    <t>SECRETARIA DE AUDITORIA</t>
  </si>
  <si>
    <t>BRUNO CRASNEK LUZ</t>
  </si>
  <si>
    <t>PORTARIA 131</t>
  </si>
  <si>
    <t>SEÇÃO DE AUDITORIA DA GESTÃO E DA GOVERNANÇA</t>
  </si>
  <si>
    <t>FLÁVIO FEITOSA COSTA</t>
  </si>
  <si>
    <t>GABRIELA TEIXEIRA DA CUNHA LOBO</t>
  </si>
  <si>
    <t>COORDENADORIA DE AUDITORIA INTERNA</t>
  </si>
  <si>
    <t>PORTARIA 134</t>
  </si>
  <si>
    <t>JOHANESS ECK</t>
  </si>
  <si>
    <t>GABINETE DA PRESIDÊNCIA</t>
  </si>
  <si>
    <t>LÍVIA CRISTINA MARQUES PERES</t>
  </si>
  <si>
    <t>PORTARIA 86</t>
  </si>
  <si>
    <t>LUCAS FUSER DO CARMO</t>
  </si>
  <si>
    <t>LUÍS GERALDO SANT'ANA LANFREDI</t>
  </si>
  <si>
    <t>LUIZA MENDES DE CAMPOS</t>
  </si>
  <si>
    <t>PORTARIA 326</t>
  </si>
  <si>
    <t>CONSELHO DA JUSTICA FEDERAL</t>
  </si>
  <si>
    <t>RENATA CHIARINELLI LAURINO</t>
  </si>
  <si>
    <t>SILVIA LARA MICHEL</t>
  </si>
  <si>
    <t>MINISTÉRIO PÚBLICO FEDERAL</t>
  </si>
  <si>
    <t>NOME</t>
  </si>
  <si>
    <t>MATRÍCULA</t>
  </si>
  <si>
    <t>CARGO</t>
  </si>
  <si>
    <t>FUNÇÃO</t>
  </si>
  <si>
    <t>UNIDADE</t>
  </si>
  <si>
    <t>ATO DE NOMEAÇÃO</t>
  </si>
  <si>
    <t>PUBLICACAO</t>
  </si>
  <si>
    <t>PORTARIA 108</t>
  </si>
  <si>
    <t>PORTARIA 50</t>
  </si>
  <si>
    <t>DANIELA FERNANDES FERREIRA MONTEIRO</t>
  </si>
  <si>
    <t>PORTARIA 116</t>
  </si>
  <si>
    <t>FC-03 / ASSISTENTE III</t>
  </si>
  <si>
    <t>FC-05 / CHEFE DE NÚCLEO</t>
  </si>
  <si>
    <t>PORTARIA 117</t>
  </si>
  <si>
    <t>MARIA EDUARDA DE SOUZA LOPES FEITOSA</t>
  </si>
  <si>
    <t>FC-04 / CHEFE DE SETOR</t>
  </si>
  <si>
    <t>MELINA MACHADO MIRANDA</t>
  </si>
  <si>
    <t>PORTARIA 431</t>
  </si>
  <si>
    <t>RAQUEL WANDERLEY DA CUNHA CHAUSSÊ</t>
  </si>
  <si>
    <t>CJ-3 / DIRETOR EXECUTIVO DO DMF</t>
  </si>
  <si>
    <t>PORTARIA 168</t>
  </si>
  <si>
    <t>ADRIANO DA SILVA ARAUJO</t>
  </si>
  <si>
    <t>PORTARIA 257</t>
  </si>
  <si>
    <t>PORTARIA 359</t>
  </si>
  <si>
    <t>JOÃO MARCELO ESTEVES LIMA</t>
  </si>
  <si>
    <t>PORTARIA 225</t>
  </si>
  <si>
    <t>SHEILA NOBRE FERREIRA NEVES</t>
  </si>
  <si>
    <t>PORTARIA 390</t>
  </si>
  <si>
    <t>CON / CONSELHEIRO/PRESIDENTE</t>
  </si>
  <si>
    <t>DIEGO CORRÊA ALVES</t>
  </si>
  <si>
    <t>PORTARIA 284</t>
  </si>
  <si>
    <t>FRANCISCO GONÇALVES DE ARAUJO FILHO</t>
  </si>
  <si>
    <t>MARCOS PAULO SANTOS CALIXTO</t>
  </si>
  <si>
    <t>CELINA RIBEIRO COELHO DA SILVA</t>
  </si>
  <si>
    <t>LARISSA COUTINHO DIÓGENES</t>
  </si>
  <si>
    <t>PORTARIA 11</t>
  </si>
  <si>
    <t>PORTARIA 40</t>
  </si>
  <si>
    <t>NATÁLIA ALBUQUERQUE DINO DE CASTRO E COSTA</t>
  </si>
  <si>
    <t>PORTARIA 226</t>
  </si>
  <si>
    <t>LINO COMELLI JUNIOR</t>
  </si>
  <si>
    <t>CJ-3 / ASSESSOR-CHEFE DO GABINETE DA CORREGEDORIA</t>
  </si>
  <si>
    <t>ISABELY FONTANA DA MOTA</t>
  </si>
  <si>
    <t>JOÃO BOSCO SIMÕES OLIVEIRA</t>
  </si>
  <si>
    <t>PORTARIA 166</t>
  </si>
  <si>
    <t>CJ-3 / ASSESSOR-CHEFE DA ASSESSORIA DE CORREIÇÃO E INSPEÇÃO</t>
  </si>
  <si>
    <t>PORTARIA 05</t>
  </si>
  <si>
    <t>ANA LUCIA ANDRADE DE AGUIAR</t>
  </si>
  <si>
    <t>DOROTHEO BARBOSA NETO</t>
  </si>
  <si>
    <t>DIVISÃO DE GESTÃO ESTRATÉGICA DO CNJ</t>
  </si>
  <si>
    <t>PORTARIA 227</t>
  </si>
  <si>
    <t>PORTARIA 181</t>
  </si>
  <si>
    <t>ASSESSORIA DE CORREIÇÃO E INSPEÇÃO</t>
  </si>
  <si>
    <t>SEÇÃO DE ESTUDOS ORGANIZACIONAIS E DE NORMAS</t>
  </si>
  <si>
    <t>EDISON LIVIO BRUNO DE ARAÚJO LOPES</t>
  </si>
  <si>
    <t>FC-05 / CONSULTOR DE PROJETOS INSTITUCIONAIS</t>
  </si>
  <si>
    <t>COORDENADORIA DE GESTÃO DE PROJETOS DA CORREGEDORIA</t>
  </si>
  <si>
    <t>JAQUELINE BARBÃO TSAI</t>
  </si>
  <si>
    <t>JOSÉ LUIZ RODRIGUES BRAGA</t>
  </si>
  <si>
    <t>COORDENADORIA DE GESTÃO DA INFORMAÇÃO E MEMÓRIA DO PODER JUDICIÁRIO</t>
  </si>
  <si>
    <t>LEANDRO MESQUITA GALVAO</t>
  </si>
  <si>
    <t>PORTARIA 199</t>
  </si>
  <si>
    <t>PORTARIA 195</t>
  </si>
  <si>
    <t>COORDENADORIA DE GESTÃO DE SERVIÇOS NOTARIAIS E DE REGISTRO</t>
  </si>
  <si>
    <t>SEÇÃO DE ARQUIVO E DE GESTÃO DOCUMENTAL</t>
  </si>
  <si>
    <t>PORTARIA 206</t>
  </si>
  <si>
    <t>PAULO MAGNUS PEREIRA PORTO</t>
  </si>
  <si>
    <t>POLIANA OLIVEIRA SANTOS</t>
  </si>
  <si>
    <t>PORTARIA 109</t>
  </si>
  <si>
    <t>RENATA MAROJA STOCHIERO</t>
  </si>
  <si>
    <t>PORTARIA 217</t>
  </si>
  <si>
    <t>PORTARIA 207</t>
  </si>
  <si>
    <t>WILFREDO ENRIQUE PIRES PACHECO</t>
  </si>
  <si>
    <t>PORTARIA 146</t>
  </si>
  <si>
    <t>RODRIGO SILVA ROCHA</t>
  </si>
  <si>
    <t>GABRIEL DA SILVEIRA MATOS</t>
  </si>
  <si>
    <t>LÍLIAN BRITO BERTOLDI</t>
  </si>
  <si>
    <t>WLADIA CRISTINA DE SOUSA XAVIER</t>
  </si>
  <si>
    <t>PORTARIA 4</t>
  </si>
  <si>
    <t>NATHALIA FREITAS LOUREIRO</t>
  </si>
  <si>
    <t>LUIZ FERNANDO BANDEIRA DE MELLO FILHO</t>
  </si>
  <si>
    <t>ADRIANA FRANCO MELO MACHADO</t>
  </si>
  <si>
    <t>FABIO LOPES  FERNANDES RAMOS</t>
  </si>
  <si>
    <t>TRIBUNAL SUPERIOR DO TRABALHO</t>
  </si>
  <si>
    <t>ESCRITÓRIO CORPORATIVO DE PROJETOS INSTITUCIONAIS</t>
  </si>
  <si>
    <t>DIVISÃO DE APOIO À GOVERNANÇA E INOVAÇÃO DA DIRETORIA-GERAL</t>
  </si>
  <si>
    <t>SEÇÃO DE CERIMONIAL</t>
  </si>
  <si>
    <t>SEÇÃO DE PASSAGENS E DIÁRIAS</t>
  </si>
  <si>
    <t>NÚCLEO DE ASSESSORAMENTO E DE ELABORAÇÃO DE NORMAS DE AUDITORIA</t>
  </si>
  <si>
    <t>SEÇÃO DE ORIENTAÇÃO TÉCNICA E SUPORTE AO SISTEMA DE AUDITORIA INTERNA</t>
  </si>
  <si>
    <t>TRIBUNAL REGIONAL DO TRABALHO 10.REGIAO</t>
  </si>
  <si>
    <t>COORDENADORIA DE GESTÃO DO SISTEMA DE AUDITORIA INTERNA DO PODER JUDICIÁRIO</t>
  </si>
  <si>
    <t>TRIBUNAL REGIONAL ELEITORAL - DF</t>
  </si>
  <si>
    <t>GABINETE VAGA MEMBRO MPU</t>
  </si>
  <si>
    <t>PORTARIA 219</t>
  </si>
  <si>
    <t>ALINE LUIZ DOS SANTOS CARVALHO</t>
  </si>
  <si>
    <t>CECÍLIA MARIA DE SOUZA ESCOBAR</t>
  </si>
  <si>
    <t>PORTARIA 220</t>
  </si>
  <si>
    <t>PORTARIA 245</t>
  </si>
  <si>
    <t>JÚLIA AGUIAR COUTINHO BENEDETTI</t>
  </si>
  <si>
    <t>CAMILA DA SILVA BARREIRO</t>
  </si>
  <si>
    <t>PORTARIA 335</t>
  </si>
  <si>
    <t>PORTARIA 339</t>
  </si>
  <si>
    <t>PORTARIA 338</t>
  </si>
  <si>
    <t>PORTARIA 336</t>
  </si>
  <si>
    <t>PORTARIA 375</t>
  </si>
  <si>
    <t>SUPREMO TRIBUNAL FEDERAL</t>
  </si>
  <si>
    <t>PORTARIA 333</t>
  </si>
  <si>
    <t>CAROLINA RANZOLIN NERBASS</t>
  </si>
  <si>
    <t>LICENÇA P/ INTERESSES PARTICULARES</t>
  </si>
  <si>
    <t>FELLIPE CUNHA DANIEL</t>
  </si>
  <si>
    <t>PORTARIA 153</t>
  </si>
  <si>
    <t>PORTARIA 81</t>
  </si>
  <si>
    <t>THAÍSE GONÇALVES DE ALMEIDA</t>
  </si>
  <si>
    <t>CJ-2 / PRESIDENTE DA CPC</t>
  </si>
  <si>
    <t>ORMAN RIBEIRO DOS SANTOS FILHO</t>
  </si>
  <si>
    <t>CONSELHO SUPERIOR DA JUSTIÇA DO TRABALHO</t>
  </si>
  <si>
    <t>PORTARIA 112</t>
  </si>
  <si>
    <t>GABRIELA BARBOSA FERREIRA</t>
  </si>
  <si>
    <t>COMISSÃO PERMANENTE DE CONTRATAÇÃO</t>
  </si>
  <si>
    <t>LAIZE CARVALHO PALHANO XAVIER DE SOUZA</t>
  </si>
  <si>
    <t>PORTARIA 236</t>
  </si>
  <si>
    <t>PORTARIA 222</t>
  </si>
  <si>
    <t>GLAUBER SCORSATTO</t>
  </si>
  <si>
    <t>JANAÍNA CASTILHO DE SOUZA</t>
  </si>
  <si>
    <t>PORTARIA 246</t>
  </si>
  <si>
    <t>PORTARIA 228</t>
  </si>
  <si>
    <t>JOÃO DARC RAMOS DE OLIVEIRA</t>
  </si>
  <si>
    <t>PORTARIA 230</t>
  </si>
  <si>
    <t>TÉCNICO JUDICIÁRIO / ADMINISTRATIVA / AGENTE DE POLÍCIA JUDICIAL</t>
  </si>
  <si>
    <t>DIVISÃO DE SEGURANÇA</t>
  </si>
  <si>
    <t>DANIELA PEREIRA MADEIRA</t>
  </si>
  <si>
    <t>EDINALDO CÉSAR SANTOS JUNIOR</t>
  </si>
  <si>
    <t>FABIANE PIERUCCINI</t>
  </si>
  <si>
    <t>PORTARIA 327</t>
  </si>
  <si>
    <t>JOÃO FELIPE MENEZES LOPES</t>
  </si>
  <si>
    <t>PORTARIA 328</t>
  </si>
  <si>
    <t>JOÃO THIAGO DE FRANÇA GUERRA</t>
  </si>
  <si>
    <t>PORTARIA 331</t>
  </si>
  <si>
    <t>JONATAS DOS SANTOS ANDRADE</t>
  </si>
  <si>
    <t>PORTARIA 332</t>
  </si>
  <si>
    <t>KAREN LUISE VILANOVA BATISTA DE SOUZA</t>
  </si>
  <si>
    <t>PORTARIA 249</t>
  </si>
  <si>
    <t>PORTARIA 243</t>
  </si>
  <si>
    <t>PRISCILA NUNES PATEL</t>
  </si>
  <si>
    <t>PORTARIA 251</t>
  </si>
  <si>
    <t>PORTARIA 248</t>
  </si>
  <si>
    <t>CAROLINA DE MELO NOGUEIRA VOGEL</t>
  </si>
  <si>
    <t>PORTARIA 274</t>
  </si>
  <si>
    <t>ANDRÉ PIRES GONTIJO</t>
  </si>
  <si>
    <t>PORTARIA 294</t>
  </si>
  <si>
    <t>DANILO JOSÉ MENEGUSSI SIQUEIRA</t>
  </si>
  <si>
    <t>IARA ANTUNES RODRIGUES</t>
  </si>
  <si>
    <t>RODOLFO ANTÔNIO DA COSTA GUARÁ</t>
  </si>
  <si>
    <t>THIAGO DE ANDRADE MARQUES</t>
  </si>
  <si>
    <t>ABRAÃO OLIVEIRA DE SOUZA</t>
  </si>
  <si>
    <t>SEÇÃO DE ARQUITETURA E DE PADRÕES DO PJE</t>
  </si>
  <si>
    <t>PORTARIA 425</t>
  </si>
  <si>
    <t>SEÇÃO DE GESTÃO DE SERVIÇOS E APLICAÇÕES</t>
  </si>
  <si>
    <t>NÚCLEO DE GESTÃO DE BANCO DE DADOS</t>
  </si>
  <si>
    <t>SEÇÃO DE GESTÃO DE TELECOMUNICAÇÕES</t>
  </si>
  <si>
    <t>DIRETORIA TÉCNICA</t>
  </si>
  <si>
    <t>SEÇÃO DE GESTÃO ESTRATÉGICA DE TECNOLOGIA DA INFORMAÇÃO E COMUNICAÇÃO</t>
  </si>
  <si>
    <t>SEÇÃO DE GESTÃO DE SISTEMAS DA PRESIDÊNCIA, DA CORREGEDORIA E DOS GABINETES</t>
  </si>
  <si>
    <t>SEÇÃO DE INFORMAÇÕES E AVALIAÇÃO ORÇAMENTÁRIA DO PODER JUDICIÁRIO</t>
  </si>
  <si>
    <t>CARLA CONCEIÇÃO DA SILVA SANTANA</t>
  </si>
  <si>
    <t>SEÇÃO DE GESTÃO DE ATENDIMENTO AO USUÁRIO</t>
  </si>
  <si>
    <t xml:space="preserve">SEÇÃO DE GESTÃO DE SEGURANÇA DA INFORMAÇÃO </t>
  </si>
  <si>
    <t>DEPARTAMENTO DE ACOMPANHAMENTO ORÇAMENTÁRIO</t>
  </si>
  <si>
    <t>SEÇÃO DE GESTÃO DE PROJETOS E DE PROCESSOS DE TECNOLOGIA DA INFORMAÇÃO E COMUNICAÇÃO</t>
  </si>
  <si>
    <t>SEÇÃO DE GESTÃO DE SISTEMAS DA DIRETORIA-GERAL</t>
  </si>
  <si>
    <t>COORDENADORIA DE INFRAESTRUTURA</t>
  </si>
  <si>
    <t>DIVISÃO DE GESTÃO DE SISTEMAS CORPORATIVOS</t>
  </si>
  <si>
    <t>PORTARIA 337</t>
  </si>
  <si>
    <t>SEÇÃO DE QUALIDADE E PADRONIZAÇÃO</t>
  </si>
  <si>
    <t>PORTARIA 434</t>
  </si>
  <si>
    <t>PORTARIA 432</t>
  </si>
  <si>
    <t>SEÇÃO DE MÓDULOS JUDICIAIS DO PJE</t>
  </si>
  <si>
    <t>DIRETORIA DE GESTÃO, PROJETOS E PROCESSOS</t>
  </si>
  <si>
    <t>SEÇÃO DE INOVAÇÃO TECNOLÓGICA</t>
  </si>
  <si>
    <t xml:space="preserve">DIVISÃO DE GESTÃO DO PROCESSO JUDICIAL ELETRÔNICO </t>
  </si>
  <si>
    <t>SEÇÃO DE CONTROLE DE DEMANDAS E DE QUALIDADE DO PJE</t>
  </si>
  <si>
    <t>PORTARIA 430</t>
  </si>
  <si>
    <t>PORTARIA 36</t>
  </si>
  <si>
    <t>CAROLINA CASTELO BRANCO COOPER</t>
  </si>
  <si>
    <t>LUCIANO LIMA KUPPENS</t>
  </si>
  <si>
    <t>PORTARIA 28</t>
  </si>
  <si>
    <t>PORTARIA 240</t>
  </si>
  <si>
    <t>LUÍS ROBERTO BARROSO</t>
  </si>
  <si>
    <t>MARCELO PIRES DA SILVA</t>
  </si>
  <si>
    <t>PORTARIA 293</t>
  </si>
  <si>
    <t>PABLO COUTINHO BARRETO</t>
  </si>
  <si>
    <t>ADRIANA ALVES DOS SANTOS CRUZ</t>
  </si>
  <si>
    <t>ALEXANDRE LIBONATI DE ABREU</t>
  </si>
  <si>
    <t>SECRETARIA DE ESTRATÉGIA E PROJETOS</t>
  </si>
  <si>
    <t>DANIEL RIBEIRO SURDI DE AVELAR</t>
  </si>
  <si>
    <t>ELINAY ALMEIDA FERREIRA</t>
  </si>
  <si>
    <t>PORTARIA 250</t>
  </si>
  <si>
    <t>FÁBIO CESAR DOS SANTOS OLIVEIRA</t>
  </si>
  <si>
    <t>FREDERICO MONTEDONIO REGO</t>
  </si>
  <si>
    <t>PORTARIA 125</t>
  </si>
  <si>
    <t>PORTARIA 252</t>
  </si>
  <si>
    <t>KATIA HERMINIA MARTINS LAZARANO RONCADA</t>
  </si>
  <si>
    <t>PORTARIA 253</t>
  </si>
  <si>
    <t>KEITY MARA FERREIRA DE SOUZA E SABOYA</t>
  </si>
  <si>
    <t>PORTARIA 254</t>
  </si>
  <si>
    <t>LIZ REZENDE DE ANDRADE</t>
  </si>
  <si>
    <t>PORTARIA 45</t>
  </si>
  <si>
    <t>LUCIANA LOPES ROCHA</t>
  </si>
  <si>
    <t>PORTARIA 255</t>
  </si>
  <si>
    <t>MARCEL DA SILVA AUGUSTO CORRÊA</t>
  </si>
  <si>
    <t>PORTARIA 256</t>
  </si>
  <si>
    <t>PAULO CESAR VILLELA SOUTO LOPES RODRIGUES</t>
  </si>
  <si>
    <t>PAULO MARCOS DE FARIAS</t>
  </si>
  <si>
    <t>REBECA DE MENDONÇA LIMA</t>
  </si>
  <si>
    <t>PORTARIA 258</t>
  </si>
  <si>
    <t xml:space="preserve">WANESSA MENDES DE ARAUJO </t>
  </si>
  <si>
    <t>CJ-3 / ASSESSOR-CHEFE DA ASSESSORIA JURÍDICA DA PRESIDÊNCIA</t>
  </si>
  <si>
    <t>ASSESSORIA JURÍDICA DA PRESIDÊNCIA</t>
  </si>
  <si>
    <t>ADRIANA DIVERSI</t>
  </si>
  <si>
    <t>CJ-1 / ASSESSOR INTERNACIONAL</t>
  </si>
  <si>
    <t>PORTARIA 233</t>
  </si>
  <si>
    <t>PORTARIA CONJUNTA 269</t>
  </si>
  <si>
    <t>PORTARIA 270</t>
  </si>
  <si>
    <t>PORTARIA 275</t>
  </si>
  <si>
    <t>PORTARIA 110</t>
  </si>
  <si>
    <t>PORTARIA 91</t>
  </si>
  <si>
    <t>ANDREZA MARIS GOMES SILVA SANTOS</t>
  </si>
  <si>
    <t>COORDENADORIA ADMINISTRATIVA E DE GESTÃO NEGOCIAL DE SISTEMAS DA SEP</t>
  </si>
  <si>
    <t>DIVISÃO DE GESTÃO ADMINISTRATIVA DA DIRETORIA-GERAL</t>
  </si>
  <si>
    <t>COORDENADORIA DE EXECUÇÃO ORÇAMENTÁRIA E FINANCEIRA</t>
  </si>
  <si>
    <t>BRUNO CEZAR ANDRADE DE SOUZA</t>
  </si>
  <si>
    <t>COORDENADORIA DE GESTÃO DE PROJETOS E DE INSTRUMENTOS DE COOPERAÇÃO DA SEP</t>
  </si>
  <si>
    <t>PORTARIA 216</t>
  </si>
  <si>
    <t>COORDENADORIA DE ANÁLISE JURÍDICA DE LICITAÇÕES E CONTRATOS</t>
  </si>
  <si>
    <t>CAMILLA RINALDI DE OLIVEIRA</t>
  </si>
  <si>
    <t>PORTARIA 247</t>
  </si>
  <si>
    <t>SETOR DE INSTRUMENTOS DE COOPERAÇÃO TÉCNICA</t>
  </si>
  <si>
    <t>CJ-3 / DIRETOR DO CEAJUD</t>
  </si>
  <si>
    <t>PORTARIA 277</t>
  </si>
  <si>
    <t>PORTARIA 231</t>
  </si>
  <si>
    <t>COORDENADORIA DE PRECATÓRIOS FEDERAIS DE TRIBUNAIS DE JUSTIÇA</t>
  </si>
  <si>
    <t>COORDENADORIA DE INFRAESTRUTURA DE TIC</t>
  </si>
  <si>
    <t>COORDENADORIA DE PAGAMENTO DE PESSOAL</t>
  </si>
  <si>
    <t>PORTARIA 283</t>
  </si>
  <si>
    <t>FÁBIO DE CARVALHO RODRIGUES PARAGUASSU</t>
  </si>
  <si>
    <t>PORTARIA 271</t>
  </si>
  <si>
    <t>FELIPE DE OLIVEIRA ANTONIAZZI</t>
  </si>
  <si>
    <t>PORTARIA 263</t>
  </si>
  <si>
    <t>SECRETARIA DE ORÇAMENTO, FINANÇAS E CONTABILIDADE</t>
  </si>
  <si>
    <t>GABRIEL OLIMPIO GONZAGA GUIMARÃES</t>
  </si>
  <si>
    <t>PORTARIA 213</t>
  </si>
  <si>
    <t>GUILHERME GOMES DE OLIVEIRA</t>
  </si>
  <si>
    <t>SEÇÃO DE FISCALIZAÇÃO DE CONTRATOS</t>
  </si>
  <si>
    <t>IGOR TOBIAS MARIANO</t>
  </si>
  <si>
    <t>JAIRO SIMÃO SANTANA MELO</t>
  </si>
  <si>
    <t>COORDENADORIA ADMINISTRATIVA DE GESTÃO DE PESSOAS</t>
  </si>
  <si>
    <t>PORTARIA 289</t>
  </si>
  <si>
    <t>JULIANA FERREIRA DE FREITAS</t>
  </si>
  <si>
    <t>LARISSA ANNE STONER</t>
  </si>
  <si>
    <t>CJ-1 / ASSESSOR I</t>
  </si>
  <si>
    <t>PORTARIA 235</t>
  </si>
  <si>
    <t>LEILA CORREIA MASCARENHAS BARRETO</t>
  </si>
  <si>
    <t>LIDIANE BARROS CAVALCANTE</t>
  </si>
  <si>
    <t>CJ-3 / ASSESSOR-CHEFE DA SECRETARIA DE AUDITORIA</t>
  </si>
  <si>
    <t>PORTARIA 281</t>
  </si>
  <si>
    <t>LUCIANA RODRIGUES DA SILVA CASTRO</t>
  </si>
  <si>
    <t>DIVISÃO DE SEGURANÇA DA INFORMAÇÃO</t>
  </si>
  <si>
    <t>PORTARIA 223</t>
  </si>
  <si>
    <t>MARCIO BARRIM BANDEIRA</t>
  </si>
  <si>
    <t>PORTARIA 267</t>
  </si>
  <si>
    <t>NÚCLEO DE ACOMPANHAMENTO DAS POLÍTICAS DE GESTÃO DE PESSOAS</t>
  </si>
  <si>
    <t>PORTARIA 147</t>
  </si>
  <si>
    <t>COORDENADORIA DE GOVERNANÇA DE POLÍTICAS JUDICIÁRIAS NACIONAIS</t>
  </si>
  <si>
    <t>MILENA BRITO BERTOLDI NOGUEIRA</t>
  </si>
  <si>
    <t>PORTARIA 318</t>
  </si>
  <si>
    <t>OCTAVIO OLIVEIRA DOS ANJOS</t>
  </si>
  <si>
    <t>OLÍVIA ALVES GOMES PESSOA</t>
  </si>
  <si>
    <t>COORDENADORIA DE APOIO À GOVERNANÇA DE SUSTENTABILIDADE</t>
  </si>
  <si>
    <t>PORTARIA 232</t>
  </si>
  <si>
    <t>ROGERIO ROCHA TRIANI</t>
  </si>
  <si>
    <t>TRIBUNAL REGIONAL FEDERAL DA 2ª REGIÃO</t>
  </si>
  <si>
    <t>COORDENADORIA DE CONTROLE INTERNO E DE GERENCIAMENTO DE RISCOS DA DIRETORIA-GERAL</t>
  </si>
  <si>
    <t>COORDENADORIA DE CONTRATAÇÕES</t>
  </si>
  <si>
    <t>CJ-3 / ASSESSOR-CHEFE DO GABINETE DA SEP</t>
  </si>
  <si>
    <t>GABINETE DA SECRETARIA DE ESTRATÉGIA E PROJETOS</t>
  </si>
  <si>
    <t>PORTARIA 279</t>
  </si>
  <si>
    <t>PORTARIA 200</t>
  </si>
  <si>
    <t>THIAGO GONTIJO VIEIRA</t>
  </si>
  <si>
    <t>CJ-1 / ASSESSOR DE RELAÇÕES INSTITUCIONAIS</t>
  </si>
  <si>
    <t>ASSESSORIA DE RELAÇÕES INSTITUCIONAIS</t>
  </si>
  <si>
    <t>PORTARIA 600</t>
  </si>
  <si>
    <t>MARCELO DE CAMPOS</t>
  </si>
  <si>
    <t>PORTARIA 381</t>
  </si>
  <si>
    <t>FÁBIO CONFORTO DE ALENCAR MOREIRA</t>
  </si>
  <si>
    <t>PORTARIA 385</t>
  </si>
  <si>
    <t>MARILENE DE SOUZA</t>
  </si>
  <si>
    <t>PORTARIA 16</t>
  </si>
  <si>
    <t>YURI BEZERRA DE OLIVEIRA</t>
  </si>
  <si>
    <t>PORTARIA 383</t>
  </si>
  <si>
    <t>PORTARIA 32</t>
  </si>
  <si>
    <t>SEÇÃO DE ACOMPANHAMENTO DAS DECISÕES</t>
  </si>
  <si>
    <t>FC-06 / CHFE DE SEÇÃO</t>
  </si>
  <si>
    <t>SEÇÃO AUDIOVISUAL</t>
  </si>
  <si>
    <t>PORTARIA 317</t>
  </si>
  <si>
    <t>SEÇÃO DE REGISTROS FUNCIONAIS, PROVIMENTO E VACÂNCIA</t>
  </si>
  <si>
    <t>COORDENADORIA DE DESENVOLVIMENTO DE PESSOAS</t>
  </si>
  <si>
    <t>CJ-3 / DIRETOR T¿CNICO</t>
  </si>
  <si>
    <t>COORDENADORIA DE GESTÃO NEGOCIAL DOS SISTEMAS DO DMF</t>
  </si>
  <si>
    <t>COORDENADORIA DE CERIMONIAL E PLANEJAMENTO</t>
  </si>
  <si>
    <t>PORTARIA 15</t>
  </si>
  <si>
    <t>ADVOCACIA-GERAL DA UNIÃO</t>
  </si>
  <si>
    <t>SETOR DE GESTÃO DE POLÍTICAS JUDICIÁRIAS</t>
  </si>
  <si>
    <t>PORTARIA 1</t>
  </si>
  <si>
    <t>COORDENADORIA DE PLANEJAMENTO ORÇAMENTÁRIO E CONTABILIDADE</t>
  </si>
  <si>
    <t>SEÇÃO DE EXECUÇÃO FINANCEIRA</t>
  </si>
  <si>
    <t>EMERSON SILVA GOMES</t>
  </si>
  <si>
    <t>SEÇÃO DE INTELIGÊNCIA DE SEGURANÇA INSTITUCIONAL</t>
  </si>
  <si>
    <t>PORTARIA 6</t>
  </si>
  <si>
    <t>PORTARIA 310</t>
  </si>
  <si>
    <t>SEÇÃO DE APOIO ADMINISTRATIVO AO CERIMONIAL E EVENTOS</t>
  </si>
  <si>
    <t>COORDENADORIA DE MULTIMEIOS</t>
  </si>
  <si>
    <t>PORTARIA 272</t>
  </si>
  <si>
    <t>SEÇÃO DE GESTÃO DE TRABALHO</t>
  </si>
  <si>
    <t>NÚCLEO DE APOIO À GESTÃO ORÇAMENTÁRIA, FINANCEIRA E CONTÁBIL</t>
  </si>
  <si>
    <t>SETOR DE DECLARAÇÕES OBRIGATÓRIAS DA FOLHA</t>
  </si>
  <si>
    <t>AGÊNCIA NACIONAL DE TRANSPORTES TERRESTRES</t>
  </si>
  <si>
    <t>JÔNATHAS SEIXAS DE OLIVEIRA</t>
  </si>
  <si>
    <t xml:space="preserve">FC-04 / CHEFE DE SETOR </t>
  </si>
  <si>
    <t>SETOR DE ACESSIBILIDADE E APOIO À INCLUSÃO</t>
  </si>
  <si>
    <t>PORTARIA 3</t>
  </si>
  <si>
    <t>SEÇÃO DE EXECUÇÃO ORÇAMENTÁRIA</t>
  </si>
  <si>
    <t>PORTARIA 329</t>
  </si>
  <si>
    <t>COORDENADORIA DE SERVIÇOS E DE FISCALIZAÇÃO DE CONTRATOS TERCEIRIZADOS</t>
  </si>
  <si>
    <t>PORTARIA 273</t>
  </si>
  <si>
    <t>SEÇÃO DE APOIO ÀS LICITAÇÕES</t>
  </si>
  <si>
    <t>PORTARIA 388</t>
  </si>
  <si>
    <t>SEÇÃO DE ACOMPANHAMENTO TÉCNICO DOS SISTEMAS DO DMF</t>
  </si>
  <si>
    <t>PORTARIA 14</t>
  </si>
  <si>
    <t>NÚCLEO DE ASSESSORAMENTO ADMINISTRATIVO</t>
  </si>
  <si>
    <t>PORTARIA 2</t>
  </si>
  <si>
    <t>SEÇÃO DE QUALIDADE DE VIDA NO TRABALHO E ATENÇÃO PSICOSSOCIAL</t>
  </si>
  <si>
    <t>PORTARIA 330</t>
  </si>
  <si>
    <t>SEÇÃO DE APOIO INSTITUCIONAL DO DMF</t>
  </si>
  <si>
    <t>PORTARIA 12</t>
  </si>
  <si>
    <t>SETOR DE GESTÃO DO QUADRO DE PESSOAL</t>
  </si>
  <si>
    <t>SETOR DE GESTÃO DE ESTÁGIO</t>
  </si>
  <si>
    <t>RALFE MOTA SANTANA</t>
  </si>
  <si>
    <t xml:space="preserve"> </t>
  </si>
  <si>
    <t>PORTARIA 21</t>
  </si>
  <si>
    <t>PORTARIA 41</t>
  </si>
  <si>
    <t>SEÇÃO DE ACOMPANHAMENTO DAS RESOLUÇÕES E RECOMENDAÇÕES</t>
  </si>
  <si>
    <t>NÚCLEO DE ACOMPANHAMENTO DE ATENDIMENTO AO USUÁRIO DOS SISTEMAS DO DMF</t>
  </si>
  <si>
    <t>PROCURADORIA GERAL DA REPUBLICA</t>
  </si>
  <si>
    <t>VITOR STEGEMANN DIETER</t>
  </si>
  <si>
    <t>COORD DE MONIT E FISCALIZAÇÃO DAS DECISÕES E DELIBER DO SIST INTERAMERICANO DE DIREITOS HUMANOS</t>
  </si>
  <si>
    <t>SEÇÃO DE EXPEDIENTES E DEMANDAS PROCESSUAIS DO DMF</t>
  </si>
  <si>
    <t>DAIANE NOGUEIRA DE LIRA</t>
  </si>
  <si>
    <t>GUILHERME AUGUSTO CAPUTO BASTOS</t>
  </si>
  <si>
    <t>PORTARIA 59</t>
  </si>
  <si>
    <t>JOSÉ EDIVALDO ROCHA ROTONDANO</t>
  </si>
  <si>
    <t>MÔNICA AUTRAN MACHADO NOBRE</t>
  </si>
  <si>
    <t>RENATA GIL DE ALCÂNTARA VIDEIRA</t>
  </si>
  <si>
    <t>BRUNELLA MUNIZ DE LIMA</t>
  </si>
  <si>
    <t>SETOR DE FÉRIAS, FREQUÊNCIA E ACOMPANHAMENTO FUNCIONAL</t>
  </si>
  <si>
    <t>PORTARIA 64</t>
  </si>
  <si>
    <t>JULIANA TONCHE</t>
  </si>
  <si>
    <t>COORDENADORIA DE PROJETOS E DAS POLÍTICAS JUDICIÁRIAS DO DMF</t>
  </si>
  <si>
    <t>PORTARIA 56</t>
  </si>
  <si>
    <t>SETOR DE MÍDIAS DIGITAIS</t>
  </si>
  <si>
    <t>PORTARIA 65</t>
  </si>
  <si>
    <t>PORTARIA 67</t>
  </si>
  <si>
    <t>PORTARIA 63</t>
  </si>
  <si>
    <t>PORTARIA 54</t>
  </si>
  <si>
    <t>VANESSA CRISTINA DA SILVA COSTA</t>
  </si>
  <si>
    <t>ANALISTA JUDICIÁRIO / APOIO ESPECIALIZADO / SERVIÇO SOCIAL</t>
  </si>
  <si>
    <t>ALEXANDRE TEIXEIRA DE FREITAS BASTOS CUNHA</t>
  </si>
  <si>
    <t>DION SOUTO VILLAR NETO</t>
  </si>
  <si>
    <t>PORTARIA 71</t>
  </si>
  <si>
    <t>HUGO DO VALE CHRISTOFIDIS</t>
  </si>
  <si>
    <t>PORTARIA 103</t>
  </si>
  <si>
    <t>PORTARIA 129</t>
  </si>
  <si>
    <t>JANAÍNA RIBEIRO NUNES SOARES</t>
  </si>
  <si>
    <t>PORTARIA 69</t>
  </si>
  <si>
    <t>PORTARIA 111</t>
  </si>
  <si>
    <t>RODRIGO ALMEIDA DE CARVALHO</t>
  </si>
  <si>
    <t>COORDENADORIA DE APOIO À GOVERNANÇA DE TIC</t>
  </si>
  <si>
    <t>PORTARIA 77</t>
  </si>
  <si>
    <t>*DEPARTAMENTO DE TECNOLOGIA DA INFORMAÇÃO</t>
  </si>
  <si>
    <t>COORDENADORIA DE EVENTOS INSTITUCIONAIS</t>
  </si>
  <si>
    <t>PORTARIA 123</t>
  </si>
  <si>
    <t>ANE FERRARI RAMOS CAJADO</t>
  </si>
  <si>
    <t>ELAINE CRISTINA CESTARI</t>
  </si>
  <si>
    <t>NÚCLEO DO LABORATÓRIO DE INOVAÇÃO E OBJETIVOS DE DESENVOLVIMENTO SUSTENTÁVEL DO CNJ</t>
  </si>
  <si>
    <t>IGOR CAIRES MACHADO</t>
  </si>
  <si>
    <t>VICTOR MARTINS PIMENTA</t>
  </si>
  <si>
    <t>PORTARIA 119</t>
  </si>
  <si>
    <t>GUILHERME GUIMARAES FELICIANO</t>
  </si>
  <si>
    <t>JOÃO PAULO SANTOS SCHOUCAIR</t>
  </si>
  <si>
    <t>PORTARIA 183</t>
  </si>
  <si>
    <t>ALCIONI ESCOBAR DA COSTA ALVIM</t>
  </si>
  <si>
    <t>PORTARIA 57</t>
  </si>
  <si>
    <t>LIZANDRO GARCIA GOMES FILHO</t>
  </si>
  <si>
    <t>NARCISO LEANDRO XAVIER BAEZ</t>
  </si>
  <si>
    <t>VALTER SHUENQUENER DE ARAÚJO</t>
  </si>
  <si>
    <t>PORTARIA 204</t>
  </si>
  <si>
    <t>AÉCIO FURTADO DE ALMEIDA</t>
  </si>
  <si>
    <t>SEÇÃO DE POLICIAMENTO E PROTEÇÃO ESPECIALIZADA</t>
  </si>
  <si>
    <t>PORTARIA 190</t>
  </si>
  <si>
    <t>ALESSANDRA AMANCIO BARRETO</t>
  </si>
  <si>
    <t>PORTARIA 178</t>
  </si>
  <si>
    <t>ANDRE DE AZEVEDO MACHADO</t>
  </si>
  <si>
    <t>PORTARIA 211</t>
  </si>
  <si>
    <t>SETOR DE PROCESSOS ADMINISTRATIVOS DISCIPLINARES</t>
  </si>
  <si>
    <t>PORTARIA 203</t>
  </si>
  <si>
    <t>CAROLINA SCHINCARIOL SCACCHETTI</t>
  </si>
  <si>
    <t>PORTARIA 180</t>
  </si>
  <si>
    <t>CECILIA MALHEIROS DE MELO</t>
  </si>
  <si>
    <t>DANIELLE APARECIDA DA COSTA</t>
  </si>
  <si>
    <t>PORTARIA 143</t>
  </si>
  <si>
    <t>GISELLY SIQUEIRA</t>
  </si>
  <si>
    <t>DEPARTAMENTO NACIONAL DE POLÍCIA JUDICIAL</t>
  </si>
  <si>
    <t>JOÃO VICTOR DE CASTRO SOARES</t>
  </si>
  <si>
    <t>PORTARIA 140</t>
  </si>
  <si>
    <t>PORTARIA 158</t>
  </si>
  <si>
    <t>JULI ALVES SILVA</t>
  </si>
  <si>
    <t>CAMARA DOS DEPUTADOS</t>
  </si>
  <si>
    <t>JULIANA DIGUES DA COSTA</t>
  </si>
  <si>
    <t>PORTARIA 156</t>
  </si>
  <si>
    <t>JULIANNA SANT ANA SESCONETTO</t>
  </si>
  <si>
    <t>CJ-4 / ASSESSOR-CHEFE EXECUTIVO DO GABINETE DA PRESIDÊNCIA</t>
  </si>
  <si>
    <t>PORTARIA 239</t>
  </si>
  <si>
    <t>PRESIDÊNCIA DA  REPÚBLICA</t>
  </si>
  <si>
    <t>MARCELA VERÍSSIMO TEIXEIRA NERY</t>
  </si>
  <si>
    <t>PORTARIA 182</t>
  </si>
  <si>
    <t>PAULO HENRIQUE PINTO DE OLIVEIRA</t>
  </si>
  <si>
    <t>PORTARIA 212</t>
  </si>
  <si>
    <t>PORTARIA 175</t>
  </si>
  <si>
    <t>RICARDO GOMES DA SILVA</t>
  </si>
  <si>
    <t>RODRIGO MARTINS SOARES</t>
  </si>
  <si>
    <t>TATIANA COUTINHO CASTELO BRANCO GONSIOROSKI</t>
  </si>
  <si>
    <t>PORTARIA 165</t>
  </si>
  <si>
    <t>PORTARIA 191</t>
  </si>
  <si>
    <t>ARNOLDO CAMANHO DE ASSIS</t>
  </si>
  <si>
    <t>PORTARIA 31</t>
  </si>
  <si>
    <t>CARLA MARIA SANTOS DOS REIS</t>
  </si>
  <si>
    <t>CLARISSA SOMESOM TAUK</t>
  </si>
  <si>
    <t>PORTARIA 34</t>
  </si>
  <si>
    <t>DIMITRI VASCONCELOS WANDERLEY</t>
  </si>
  <si>
    <t>PORTARIA 24</t>
  </si>
  <si>
    <t>EDUARDO RIBEIRO DE OLIVEIRA</t>
  </si>
  <si>
    <t>ÉRICK JOSÉ PINHEIRO PIMENTA</t>
  </si>
  <si>
    <t>PORTARIA 30</t>
  </si>
  <si>
    <t>FERNANDO CHEMIN CURY</t>
  </si>
  <si>
    <t>PORTARIA 33</t>
  </si>
  <si>
    <t>JAIZA MARIA PINTO FRAXE</t>
  </si>
  <si>
    <t>JOÃO PAULO MASSAMI LAMEU ABE</t>
  </si>
  <si>
    <t>PORTARIA 23</t>
  </si>
  <si>
    <t>LUCIANA DÓRIA DE MEDEIROS CHAVES</t>
  </si>
  <si>
    <t>REGINALDO MÁRCIO PEREIRA</t>
  </si>
  <si>
    <t>ROBERTA FERME SIVOLELLA</t>
  </si>
  <si>
    <t>RODRIGO GONÇALVES DE SOUZA</t>
  </si>
  <si>
    <t>PORTARIA 26</t>
  </si>
  <si>
    <t>SIMONE DOS SANTOS LEMOS FERNANDES</t>
  </si>
  <si>
    <t>FC-06 / CONSULTOR DE PROGRAMAS E PROJETOS</t>
  </si>
  <si>
    <t>PORTARIA 242</t>
  </si>
  <si>
    <t>SEÇÃO DE APOIO AOS INSTRUMENTOS CELEBRADOS PELO CONSELHO NACIONAL DE JUSTIÇA</t>
  </si>
  <si>
    <t>APOSTILA 48</t>
  </si>
  <si>
    <t>CAIO HENRIQUE FAUSTINO DA SILVA</t>
  </si>
  <si>
    <t>PORTARIA 237</t>
  </si>
  <si>
    <t>COORDENADORIA DE RELACIONAMENTO COM USUÁRIOS</t>
  </si>
  <si>
    <t>DIVISÃO DE GESTÃO DE PROJETOS DA SECRETARIA-GERAL</t>
  </si>
  <si>
    <t>PORTARIA 260</t>
  </si>
  <si>
    <t>CJ-1 / CHEFE DO ESCRITÓRIO CORPORATIVO DE PROJETOS INSTITUCIONAIS</t>
  </si>
  <si>
    <t>PORTARIA 268</t>
  </si>
  <si>
    <t>SETOR DE GESTÃO DE PROCESSOS PARA DESENVOLVIMENTO PROFISSIONAL</t>
  </si>
  <si>
    <t>CJ-2 / ASSESSOR II DO GABINETE DA SEP</t>
  </si>
  <si>
    <t>PORTARIA 238</t>
  </si>
  <si>
    <t>SUPERIOR TRIBUNAL DE JUSTICA</t>
  </si>
  <si>
    <t>PORTARIA 234</t>
  </si>
  <si>
    <t>COORDENADORIA DE ACOMPANHAMENTO DE EXPEDIENTES DA SECRETARIA-GERAL</t>
  </si>
  <si>
    <t>APOSTILA 49</t>
  </si>
  <si>
    <t>COORDENADORIA DE INOVAÇÃO E PROSPECÇÃO TECNOLÓGICA DO DTI</t>
  </si>
  <si>
    <t>LUCAS DE MENEZES DUTRA</t>
  </si>
  <si>
    <t>PORTARIA 266</t>
  </si>
  <si>
    <t>APOSTILA 47</t>
  </si>
  <si>
    <t>MARIANA PENHA GONÇALVES TEIXEIRA</t>
  </si>
  <si>
    <t>MAURO LUIZ CAMPBELL MARQUES</t>
  </si>
  <si>
    <t>CON / CONSELHEIRO/CORREGEDOR</t>
  </si>
  <si>
    <t>CJ-2 / CHEFE DA DIVISÃO DE GESTÃO DE PROJETOS DA SECRETARIA-GERAL</t>
  </si>
  <si>
    <t>PORTARIA 244</t>
  </si>
  <si>
    <t>NATALIA DA COSTA MUNARETTO</t>
  </si>
  <si>
    <t>RAQUEL ABREU DE ASSIS</t>
  </si>
  <si>
    <t>PORTARIA 265</t>
  </si>
  <si>
    <t>Data da última atualização: 31/10/2024</t>
  </si>
  <si>
    <t>PORTARIA 355</t>
  </si>
  <si>
    <t>MÁRCIO ANTONIO BOSCARO</t>
  </si>
  <si>
    <t>CASSIA CASCAO DE ALMEIDA</t>
  </si>
  <si>
    <t>ELAINE ALMEIDA ROCHA</t>
  </si>
  <si>
    <t>FABIANA JARDIM SENA PACHECO</t>
  </si>
  <si>
    <t>PORTARIA 303</t>
  </si>
  <si>
    <t>FABIANO DA ROSA TESOLIN</t>
  </si>
  <si>
    <t>PORTARIA 325</t>
  </si>
  <si>
    <t>PORTARIA 269</t>
  </si>
  <si>
    <t>MAGALI ZILCA DE OLIVEIRA DANTAS</t>
  </si>
  <si>
    <t>NATHALIA ALICE MILAGRES DE MENEZES FERREIRA</t>
  </si>
  <si>
    <t>PORTARIA 295</t>
  </si>
  <si>
    <t>SEÇÃO DE EVENTOS</t>
  </si>
  <si>
    <t>PORTARIA 282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</si>
</sst>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0">
    <numFmt numFmtId="8" formatCode="&quot;R$&quot;\ #,##0.00;[Red]\-&quot;R$&quot;\ #,##0.00"/>
    <numFmt numFmtId="43" formatCode="_-* #,##0.00_-;\-* #,##0.00_-;_-* &quot;-&quot;??_-;_-@_-"/>
    <numFmt numFmtId="164" formatCode="0.0%"/>
    <numFmt numFmtId="165" formatCode="General_)"/>
    <numFmt numFmtId="166" formatCode="_(* #,##0.00_);_(* \(#,##0.00\);_(* \-??_);_(@_)"/>
    <numFmt numFmtId="167" formatCode="_(* #,##0_);_(* \(#,##0\);_(* \-_);_(@_)"/>
    <numFmt numFmtId="168" formatCode="\$#,##0\ ;&quot;($&quot;#,##0\)"/>
    <numFmt numFmtId="169" formatCode="0.000000"/>
    <numFmt numFmtId="170" formatCode="yyyy\:mm"/>
    <numFmt numFmtId="171" formatCode="_([$€-2]* #,##0.00_);_([$€-2]* \(#,##0.00\);_([$€-2]* \-??_)"/>
    <numFmt numFmtId="172" formatCode="0.0000000"/>
    <numFmt numFmtId="173" formatCode="_(&quot;R$ &quot;* #,##0.00_);_(&quot;R$ &quot;* \(#,##0.00\);_(&quot;R$ &quot;* \-??_);_(@_)"/>
    <numFmt numFmtId="174" formatCode="%#,#00"/>
    <numFmt numFmtId="175" formatCode="#.##000"/>
    <numFmt numFmtId="176" formatCode="#,##0.000000"/>
    <numFmt numFmtId="177" formatCode="_-* #,##0.00_-;\-* #,##0.00_-;_-* \-??_-;_-@_-"/>
    <numFmt numFmtId="178" formatCode="0.000"/>
    <numFmt numFmtId="179" formatCode="mm/yy"/>
    <numFmt numFmtId="180" formatCode="#.##0,"/>
    <numFmt numFmtId="181" formatCode="_(* #,##0_);_(* \(#,##0\);_(* &quot;-&quot;??_);_(@_)"/>
  </numFmts>
  <fonts count="108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1"/>
      <color indexed="8"/>
      <name val="Calibri"/>
      <family val="2"/>
      <charset val="1"/>
    </font>
    <font>
      <sz val="11"/>
      <color indexed="9"/>
      <name val="Calibri"/>
      <family val="2"/>
      <charset val="1"/>
    </font>
    <font>
      <sz val="10"/>
      <name val="Courier New"/>
      <family val="3"/>
      <charset val="1"/>
    </font>
    <font>
      <sz val="8"/>
      <name val="SwitzerlandLight"/>
      <charset val="1"/>
    </font>
    <font>
      <sz val="7"/>
      <name val="Times New Roman"/>
      <family val="1"/>
      <charset val="1"/>
    </font>
    <font>
      <sz val="11"/>
      <color indexed="17"/>
      <name val="Calibri"/>
      <family val="2"/>
      <charset val="1"/>
    </font>
    <font>
      <sz val="8"/>
      <color indexed="24"/>
      <name val="Arial"/>
      <family val="2"/>
      <charset val="1"/>
    </font>
    <font>
      <b/>
      <sz val="14"/>
      <color indexed="24"/>
      <name val="Arial"/>
      <family val="2"/>
      <charset val="1"/>
    </font>
    <font>
      <sz val="1"/>
      <color indexed="8"/>
      <name val="Courier New"/>
      <family val="3"/>
      <charset val="1"/>
    </font>
    <font>
      <i/>
      <sz val="1"/>
      <color indexed="8"/>
      <name val="Courier New"/>
      <family val="3"/>
      <charset val="1"/>
    </font>
    <font>
      <b/>
      <sz val="9"/>
      <name val="Times New Roman"/>
      <family val="1"/>
      <charset val="1"/>
    </font>
    <font>
      <b/>
      <sz val="11"/>
      <color indexed="52"/>
      <name val="Calibri"/>
      <family val="2"/>
      <charset val="1"/>
    </font>
    <font>
      <b/>
      <sz val="11"/>
      <color indexed="9"/>
      <name val="Calibri"/>
      <family val="2"/>
      <charset val="1"/>
    </font>
    <font>
      <sz val="11"/>
      <color indexed="52"/>
      <name val="Calibri"/>
      <family val="2"/>
      <charset val="1"/>
    </font>
    <font>
      <sz val="12"/>
      <name val="Times New Roman"/>
      <family val="1"/>
      <charset val="1"/>
    </font>
    <font>
      <sz val="10"/>
      <name val="Times New Roman"/>
      <family val="1"/>
      <charset val="1"/>
    </font>
    <font>
      <sz val="11"/>
      <color indexed="20"/>
      <name val="Calibri"/>
      <family val="2"/>
      <charset val="1"/>
    </font>
    <font>
      <sz val="10"/>
      <name val="Courier New"/>
      <family val="3"/>
    </font>
    <font>
      <i/>
      <sz val="12"/>
      <name val="Times New Roman"/>
      <family val="1"/>
      <charset val="1"/>
    </font>
    <font>
      <sz val="11"/>
      <color indexed="60"/>
      <name val="Calibri"/>
      <family val="2"/>
      <charset val="1"/>
    </font>
    <font>
      <sz val="10"/>
      <name val="Arial"/>
      <family val="2"/>
      <charset val="1"/>
    </font>
    <font>
      <b/>
      <sz val="11"/>
      <color indexed="63"/>
      <name val="Calibri"/>
      <family val="2"/>
      <charset val="1"/>
    </font>
    <font>
      <sz val="10"/>
      <name val="MS Sans Serif"/>
      <family val="2"/>
      <charset val="1"/>
    </font>
    <font>
      <sz val="11"/>
      <color indexed="10"/>
      <name val="Calibri"/>
      <family val="2"/>
      <charset val="1"/>
    </font>
    <font>
      <i/>
      <sz val="11"/>
      <color indexed="23"/>
      <name val="Calibri"/>
      <family val="2"/>
      <charset val="1"/>
    </font>
    <font>
      <b/>
      <sz val="14"/>
      <name val="Times New Roman"/>
      <family val="1"/>
      <charset val="1"/>
    </font>
    <font>
      <b/>
      <sz val="1"/>
      <color indexed="8"/>
      <name val="Courier New"/>
      <family val="3"/>
      <charset val="1"/>
    </font>
    <font>
      <b/>
      <sz val="14"/>
      <name val="Times New Roman"/>
      <family val="1"/>
    </font>
    <font>
      <b/>
      <sz val="11"/>
      <color indexed="8"/>
      <name val="Calibri"/>
      <family val="2"/>
      <charset val="1"/>
    </font>
    <font>
      <b/>
      <sz val="15"/>
      <color indexed="56"/>
      <name val="Calibri"/>
      <family val="2"/>
      <charset val="1"/>
    </font>
    <font>
      <b/>
      <sz val="18"/>
      <color indexed="62"/>
      <name val="Cambria"/>
      <family val="2"/>
    </font>
    <font>
      <b/>
      <sz val="13"/>
      <color indexed="56"/>
      <name val="Calibri"/>
      <family val="2"/>
      <charset val="1"/>
    </font>
    <font>
      <b/>
      <sz val="11"/>
      <color indexed="56"/>
      <name val="Calibri"/>
      <family val="2"/>
      <charset val="1"/>
    </font>
    <font>
      <b/>
      <sz val="18"/>
      <color indexed="56"/>
      <name val="Cambria"/>
      <family val="2"/>
      <charset val="1"/>
    </font>
    <font>
      <sz val="11"/>
      <color theme="1"/>
      <name val="Calibri"/>
      <family val="2"/>
      <scheme val="minor"/>
    </font>
    <font>
      <sz val="10"/>
      <color rgb="FFFF0000"/>
      <name val="Arial"/>
      <family val="2"/>
    </font>
    <font>
      <sz val="10"/>
      <name val="Arial"/>
      <family val="2"/>
    </font>
    <font>
      <sz val="9"/>
      <name val="Arial"/>
      <family val="2"/>
    </font>
    <font>
      <sz val="9"/>
      <color rgb="FFFF0000"/>
      <name val="Arial"/>
      <family val="2"/>
    </font>
    <font>
      <b/>
      <sz val="9"/>
      <name val="Arial"/>
      <family val="2"/>
    </font>
    <font>
      <b/>
      <sz val="12"/>
      <name val="Arial"/>
      <family val="2"/>
    </font>
    <font>
      <sz val="12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22"/>
        <bgColor indexed="31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</fills>
  <borders count="52">
    <border>
      <left/>
      <right/>
      <top/>
      <bottom/>
      <diagonal/>
    </border>
    <border>
      <left/>
      <right style="hair">
        <color indexed="8"/>
      </right>
      <top/>
      <bottom style="medium">
        <color indexed="8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medium">
        <color indexed="8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hair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thick">
        <color indexed="8"/>
      </right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/>
      <top style="medium">
        <color indexed="64"/>
      </top>
      <bottom style="dotted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431">
    <xf numFmtId="0" fontId="0" fillId="0" borderId="0"/>
    <xf numFmtId="0" fontId="49" fillId="2" borderId="0" applyNumberFormat="0" applyBorder="0" applyAlignment="0" applyProtection="0"/>
    <xf numFmtId="0" fontId="49" fillId="3" borderId="0" applyNumberFormat="0" applyBorder="0" applyAlignment="0" applyProtection="0"/>
    <xf numFmtId="0" fontId="49" fillId="4" borderId="0" applyNumberFormat="0" applyBorder="0" applyAlignment="0" applyProtection="0"/>
    <xf numFmtId="0" fontId="49" fillId="5" borderId="0" applyNumberFormat="0" applyBorder="0" applyAlignment="0" applyProtection="0"/>
    <xf numFmtId="0" fontId="49" fillId="6" borderId="0" applyNumberFormat="0" applyBorder="0" applyAlignment="0" applyProtection="0"/>
    <xf numFmtId="0" fontId="49" fillId="7" borderId="0" applyNumberFormat="0" applyBorder="0" applyAlignment="0" applyProtection="0"/>
    <xf numFmtId="0" fontId="49" fillId="2" borderId="0" applyNumberFormat="0" applyBorder="0" applyAlignment="0" applyProtection="0"/>
    <xf numFmtId="0" fontId="49" fillId="2" borderId="0" applyNumberFormat="0" applyBorder="0" applyAlignment="0" applyProtection="0"/>
    <xf numFmtId="0" fontId="49" fillId="2" borderId="0" applyNumberFormat="0" applyBorder="0" applyAlignment="0" applyProtection="0"/>
    <xf numFmtId="0" fontId="49" fillId="2" borderId="0" applyNumberFormat="0" applyBorder="0" applyAlignment="0" applyProtection="0"/>
    <xf numFmtId="0" fontId="49" fillId="2" borderId="0" applyNumberFormat="0" applyBorder="0" applyAlignment="0" applyProtection="0"/>
    <xf numFmtId="0" fontId="49" fillId="3" borderId="0" applyNumberFormat="0" applyBorder="0" applyAlignment="0" applyProtection="0"/>
    <xf numFmtId="0" fontId="49" fillId="3" borderId="0" applyNumberFormat="0" applyBorder="0" applyAlignment="0" applyProtection="0"/>
    <xf numFmtId="0" fontId="66" fillId="3" borderId="0"/>
    <xf numFmtId="0" fontId="49" fillId="3" borderId="0" applyNumberFormat="0" applyBorder="0" applyAlignment="0" applyProtection="0"/>
    <xf numFmtId="0" fontId="49" fillId="3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66" fillId="4" borderId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5" borderId="0" applyNumberFormat="0" applyBorder="0" applyAlignment="0" applyProtection="0"/>
    <xf numFmtId="0" fontId="49" fillId="5" borderId="0" applyNumberFormat="0" applyBorder="0" applyAlignment="0" applyProtection="0"/>
    <xf numFmtId="0" fontId="66" fillId="5" borderId="0"/>
    <xf numFmtId="0" fontId="49" fillId="5" borderId="0" applyNumberFormat="0" applyBorder="0" applyAlignment="0" applyProtection="0"/>
    <xf numFmtId="0" fontId="49" fillId="5" borderId="0" applyNumberFormat="0" applyBorder="0" applyAlignment="0" applyProtection="0"/>
    <xf numFmtId="0" fontId="49" fillId="6" borderId="0" applyNumberFormat="0" applyBorder="0" applyAlignment="0" applyProtection="0"/>
    <xf numFmtId="0" fontId="49" fillId="6" borderId="0" applyNumberFormat="0" applyBorder="0" applyAlignment="0" applyProtection="0"/>
    <xf numFmtId="0" fontId="49" fillId="6" borderId="0" applyNumberFormat="0" applyBorder="0" applyAlignment="0" applyProtection="0"/>
    <xf numFmtId="0" fontId="49" fillId="6" borderId="0" applyNumberFormat="0" applyBorder="0" applyAlignment="0" applyProtection="0"/>
    <xf numFmtId="0" fontId="49" fillId="6" borderId="0" applyNumberFormat="0" applyBorder="0" applyAlignment="0" applyProtection="0"/>
    <xf numFmtId="0" fontId="49" fillId="7" borderId="0" applyNumberFormat="0" applyBorder="0" applyAlignment="0" applyProtection="0"/>
    <xf numFmtId="0" fontId="49" fillId="7" borderId="0" applyNumberFormat="0" applyBorder="0" applyAlignment="0" applyProtection="0"/>
    <xf numFmtId="0" fontId="49" fillId="7" borderId="0" applyNumberFormat="0" applyBorder="0" applyAlignment="0" applyProtection="0"/>
    <xf numFmtId="0" fontId="49" fillId="7" borderId="0" applyNumberFormat="0" applyBorder="0" applyAlignment="0" applyProtection="0"/>
    <xf numFmtId="0" fontId="49" fillId="8" borderId="0" applyNumberFormat="0" applyBorder="0" applyAlignment="0" applyProtection="0"/>
    <xf numFmtId="0" fontId="49" fillId="9" borderId="0" applyNumberFormat="0" applyBorder="0" applyAlignment="0" applyProtection="0"/>
    <xf numFmtId="0" fontId="49" fillId="10" borderId="0" applyNumberFormat="0" applyBorder="0" applyAlignment="0" applyProtection="0"/>
    <xf numFmtId="0" fontId="49" fillId="11" borderId="0" applyNumberFormat="0" applyBorder="0" applyAlignment="0" applyProtection="0"/>
    <xf numFmtId="0" fontId="49" fillId="5" borderId="0" applyNumberFormat="0" applyBorder="0" applyAlignment="0" applyProtection="0"/>
    <xf numFmtId="0" fontId="49" fillId="9" borderId="0" applyNumberFormat="0" applyBorder="0" applyAlignment="0" applyProtection="0"/>
    <xf numFmtId="0" fontId="49" fillId="12" borderId="0" applyNumberFormat="0" applyBorder="0" applyAlignment="0" applyProtection="0"/>
    <xf numFmtId="0" fontId="49" fillId="9" borderId="0" applyNumberFormat="0" applyBorder="0" applyAlignment="0" applyProtection="0"/>
    <xf numFmtId="0" fontId="49" fillId="9" borderId="0" applyNumberFormat="0" applyBorder="0" applyAlignment="0" applyProtection="0"/>
    <xf numFmtId="0" fontId="66" fillId="9" borderId="0"/>
    <xf numFmtId="0" fontId="49" fillId="9" borderId="0" applyNumberFormat="0" applyBorder="0" applyAlignment="0" applyProtection="0"/>
    <xf numFmtId="0" fontId="49" fillId="9" borderId="0" applyNumberFormat="0" applyBorder="0" applyAlignment="0" applyProtection="0"/>
    <xf numFmtId="0" fontId="49" fillId="10" borderId="0" applyNumberFormat="0" applyBorder="0" applyAlignment="0" applyProtection="0"/>
    <xf numFmtId="0" fontId="49" fillId="10" borderId="0" applyNumberFormat="0" applyBorder="0" applyAlignment="0" applyProtection="0"/>
    <xf numFmtId="0" fontId="66" fillId="10" borderId="0"/>
    <xf numFmtId="0" fontId="49" fillId="10" borderId="0" applyNumberFormat="0" applyBorder="0" applyAlignment="0" applyProtection="0"/>
    <xf numFmtId="0" fontId="49" fillId="10" borderId="0" applyNumberFormat="0" applyBorder="0" applyAlignment="0" applyProtection="0"/>
    <xf numFmtId="0" fontId="49" fillId="11" borderId="0" applyNumberFormat="0" applyBorder="0" applyAlignment="0" applyProtection="0"/>
    <xf numFmtId="0" fontId="49" fillId="11" borderId="0" applyNumberFormat="0" applyBorder="0" applyAlignment="0" applyProtection="0"/>
    <xf numFmtId="0" fontId="66" fillId="11" borderId="0"/>
    <xf numFmtId="0" fontId="49" fillId="11" borderId="0" applyNumberFormat="0" applyBorder="0" applyAlignment="0" applyProtection="0"/>
    <xf numFmtId="0" fontId="49" fillId="11" borderId="0" applyNumberFormat="0" applyBorder="0" applyAlignment="0" applyProtection="0"/>
    <xf numFmtId="0" fontId="49" fillId="5" borderId="0" applyNumberFormat="0" applyBorder="0" applyAlignment="0" applyProtection="0"/>
    <xf numFmtId="0" fontId="49" fillId="5" borderId="0" applyNumberFormat="0" applyBorder="0" applyAlignment="0" applyProtection="0"/>
    <xf numFmtId="0" fontId="66" fillId="5" borderId="0"/>
    <xf numFmtId="0" fontId="49" fillId="5" borderId="0" applyNumberFormat="0" applyBorder="0" applyAlignment="0" applyProtection="0"/>
    <xf numFmtId="0" fontId="49" fillId="5" borderId="0" applyNumberFormat="0" applyBorder="0" applyAlignment="0" applyProtection="0"/>
    <xf numFmtId="0" fontId="49" fillId="9" borderId="0" applyNumberFormat="0" applyBorder="0" applyAlignment="0" applyProtection="0"/>
    <xf numFmtId="0" fontId="49" fillId="9" borderId="0" applyNumberFormat="0" applyBorder="0" applyAlignment="0" applyProtection="0"/>
    <xf numFmtId="0" fontId="66" fillId="9" borderId="0"/>
    <xf numFmtId="0" fontId="49" fillId="9" borderId="0" applyNumberFormat="0" applyBorder="0" applyAlignment="0" applyProtection="0"/>
    <xf numFmtId="0" fontId="49" fillId="9" borderId="0" applyNumberFormat="0" applyBorder="0" applyAlignment="0" applyProtection="0"/>
    <xf numFmtId="0" fontId="49" fillId="12" borderId="0" applyNumberFormat="0" applyBorder="0" applyAlignment="0" applyProtection="0"/>
    <xf numFmtId="0" fontId="49" fillId="12" borderId="0" applyNumberFormat="0" applyBorder="0" applyAlignment="0" applyProtection="0"/>
    <xf numFmtId="0" fontId="66" fillId="12" borderId="0"/>
    <xf numFmtId="0" fontId="49" fillId="12" borderId="0" applyNumberFormat="0" applyBorder="0" applyAlignment="0" applyProtection="0"/>
    <xf numFmtId="0" fontId="49" fillId="12" borderId="0" applyNumberFormat="0" applyBorder="0" applyAlignment="0" applyProtection="0"/>
    <xf numFmtId="0" fontId="50" fillId="13" borderId="0" applyNumberFormat="0" applyBorder="0" applyAlignment="0" applyProtection="0"/>
    <xf numFmtId="0" fontId="50" fillId="10" borderId="0" applyNumberFormat="0" applyBorder="0" applyAlignment="0" applyProtection="0"/>
    <xf numFmtId="0" fontId="50" fillId="11" borderId="0" applyNumberFormat="0" applyBorder="0" applyAlignment="0" applyProtection="0"/>
    <xf numFmtId="0" fontId="50" fillId="14" borderId="0" applyNumberFormat="0" applyBorder="0" applyAlignment="0" applyProtection="0"/>
    <xf numFmtId="0" fontId="50" fillId="15" borderId="0" applyNumberFormat="0" applyBorder="0" applyAlignment="0" applyProtection="0"/>
    <xf numFmtId="0" fontId="50" fillId="16" borderId="0" applyNumberFormat="0" applyBorder="0" applyAlignment="0" applyProtection="0"/>
    <xf numFmtId="0" fontId="50" fillId="13" borderId="0" applyNumberFormat="0" applyBorder="0" applyAlignment="0" applyProtection="0"/>
    <xf numFmtId="0" fontId="50" fillId="13" borderId="0" applyNumberFormat="0" applyBorder="0" applyAlignment="0" applyProtection="0"/>
    <xf numFmtId="0" fontId="67" fillId="13" borderId="0"/>
    <xf numFmtId="0" fontId="50" fillId="13" borderId="0" applyNumberFormat="0" applyBorder="0" applyAlignment="0" applyProtection="0"/>
    <xf numFmtId="0" fontId="50" fillId="13" borderId="0" applyNumberFormat="0" applyBorder="0" applyAlignment="0" applyProtection="0"/>
    <xf numFmtId="0" fontId="50" fillId="10" borderId="0" applyNumberFormat="0" applyBorder="0" applyAlignment="0" applyProtection="0"/>
    <xf numFmtId="0" fontId="50" fillId="10" borderId="0" applyNumberFormat="0" applyBorder="0" applyAlignment="0" applyProtection="0"/>
    <xf numFmtId="0" fontId="67" fillId="10" borderId="0"/>
    <xf numFmtId="0" fontId="50" fillId="10" borderId="0" applyNumberFormat="0" applyBorder="0" applyAlignment="0" applyProtection="0"/>
    <xf numFmtId="0" fontId="50" fillId="10" borderId="0" applyNumberFormat="0" applyBorder="0" applyAlignment="0" applyProtection="0"/>
    <xf numFmtId="0" fontId="50" fillId="11" borderId="0" applyNumberFormat="0" applyBorder="0" applyAlignment="0" applyProtection="0"/>
    <xf numFmtId="0" fontId="50" fillId="11" borderId="0" applyNumberFormat="0" applyBorder="0" applyAlignment="0" applyProtection="0"/>
    <xf numFmtId="0" fontId="67" fillId="11" borderId="0"/>
    <xf numFmtId="0" fontId="50" fillId="11" borderId="0" applyNumberFormat="0" applyBorder="0" applyAlignment="0" applyProtection="0"/>
    <xf numFmtId="0" fontId="50" fillId="11" borderId="0" applyNumberFormat="0" applyBorder="0" applyAlignment="0" applyProtection="0"/>
    <xf numFmtId="0" fontId="50" fillId="14" borderId="0" applyNumberFormat="0" applyBorder="0" applyAlignment="0" applyProtection="0"/>
    <xf numFmtId="0" fontId="50" fillId="14" borderId="0" applyNumberFormat="0" applyBorder="0" applyAlignment="0" applyProtection="0"/>
    <xf numFmtId="0" fontId="67" fillId="14" borderId="0"/>
    <xf numFmtId="0" fontId="50" fillId="14" borderId="0" applyNumberFormat="0" applyBorder="0" applyAlignment="0" applyProtection="0"/>
    <xf numFmtId="0" fontId="50" fillId="14" borderId="0" applyNumberFormat="0" applyBorder="0" applyAlignment="0" applyProtection="0"/>
    <xf numFmtId="0" fontId="50" fillId="15" borderId="0" applyNumberFormat="0" applyBorder="0" applyAlignment="0" applyProtection="0"/>
    <xf numFmtId="0" fontId="50" fillId="15" borderId="0" applyNumberFormat="0" applyBorder="0" applyAlignment="0" applyProtection="0"/>
    <xf numFmtId="0" fontId="67" fillId="15" borderId="0"/>
    <xf numFmtId="0" fontId="50" fillId="15" borderId="0" applyNumberFormat="0" applyBorder="0" applyAlignment="0" applyProtection="0"/>
    <xf numFmtId="0" fontId="50" fillId="15" borderId="0" applyNumberFormat="0" applyBorder="0" applyAlignment="0" applyProtection="0"/>
    <xf numFmtId="0" fontId="50" fillId="16" borderId="0" applyNumberFormat="0" applyBorder="0" applyAlignment="0" applyProtection="0"/>
    <xf numFmtId="0" fontId="50" fillId="16" borderId="0" applyNumberFormat="0" applyBorder="0" applyAlignment="0" applyProtection="0"/>
    <xf numFmtId="0" fontId="67" fillId="16" borderId="0"/>
    <xf numFmtId="0" fontId="50" fillId="16" borderId="0" applyNumberFormat="0" applyBorder="0" applyAlignment="0" applyProtection="0"/>
    <xf numFmtId="0" fontId="50" fillId="16" borderId="0" applyNumberFormat="0" applyBorder="0" applyAlignment="0" applyProtection="0"/>
    <xf numFmtId="0" fontId="50" fillId="17" borderId="0" applyNumberFormat="0" applyBorder="0" applyAlignment="0" applyProtection="0"/>
    <xf numFmtId="0" fontId="50" fillId="18" borderId="0" applyNumberFormat="0" applyBorder="0" applyAlignment="0" applyProtection="0"/>
    <xf numFmtId="0" fontId="50" fillId="19" borderId="0" applyNumberFormat="0" applyBorder="0" applyAlignment="0" applyProtection="0"/>
    <xf numFmtId="0" fontId="50" fillId="14" borderId="0" applyNumberFormat="0" applyBorder="0" applyAlignment="0" applyProtection="0"/>
    <xf numFmtId="0" fontId="50" fillId="15" borderId="0" applyNumberFormat="0" applyBorder="0" applyAlignment="0" applyProtection="0"/>
    <xf numFmtId="0" fontId="50" fillId="20" borderId="0" applyNumberFormat="0" applyBorder="0" applyAlignment="0" applyProtection="0"/>
    <xf numFmtId="165" fontId="68" fillId="0" borderId="1"/>
    <xf numFmtId="0" fontId="56" fillId="3" borderId="0" applyNumberFormat="0" applyBorder="0" applyAlignment="0" applyProtection="0"/>
    <xf numFmtId="165" fontId="69" fillId="0" borderId="0">
      <alignment vertical="top"/>
    </xf>
    <xf numFmtId="165" fontId="70" fillId="0" borderId="0">
      <alignment horizontal="right"/>
    </xf>
    <xf numFmtId="165" fontId="70" fillId="0" borderId="0">
      <alignment horizontal="left"/>
    </xf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71" fillId="4" borderId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2" fontId="74" fillId="0" borderId="0">
      <protection locked="0"/>
    </xf>
    <xf numFmtId="2" fontId="75" fillId="0" borderId="0">
      <protection locked="0"/>
    </xf>
    <xf numFmtId="0" fontId="72" fillId="0" borderId="0"/>
    <xf numFmtId="0" fontId="73" fillId="0" borderId="0"/>
    <xf numFmtId="0" fontId="52" fillId="8" borderId="2" applyNumberFormat="0" applyAlignment="0" applyProtection="0"/>
    <xf numFmtId="0" fontId="52" fillId="8" borderId="2" applyNumberFormat="0" applyAlignment="0" applyProtection="0"/>
    <xf numFmtId="0" fontId="52" fillId="8" borderId="2" applyNumberFormat="0" applyAlignment="0" applyProtection="0"/>
    <xf numFmtId="0" fontId="77" fillId="8" borderId="2"/>
    <xf numFmtId="0" fontId="52" fillId="8" borderId="2" applyNumberFormat="0" applyAlignment="0" applyProtection="0"/>
    <xf numFmtId="0" fontId="52" fillId="8" borderId="2" applyNumberFormat="0" applyAlignment="0" applyProtection="0"/>
    <xf numFmtId="0" fontId="76" fillId="0" borderId="0">
      <alignment vertical="center"/>
    </xf>
    <xf numFmtId="0" fontId="53" fillId="21" borderId="3" applyNumberFormat="0" applyAlignment="0" applyProtection="0"/>
    <xf numFmtId="0" fontId="53" fillId="21" borderId="3" applyNumberFormat="0" applyAlignment="0" applyProtection="0"/>
    <xf numFmtId="0" fontId="78" fillId="21" borderId="3"/>
    <xf numFmtId="0" fontId="53" fillId="21" borderId="3" applyNumberFormat="0" applyAlignment="0" applyProtection="0"/>
    <xf numFmtId="0" fontId="53" fillId="21" borderId="3" applyNumberFormat="0" applyAlignment="0" applyProtection="0"/>
    <xf numFmtId="0" fontId="54" fillId="0" borderId="4" applyNumberFormat="0" applyFill="0" applyAlignment="0" applyProtection="0"/>
    <xf numFmtId="0" fontId="54" fillId="0" borderId="4" applyNumberFormat="0" applyFill="0" applyAlignment="0" applyProtection="0"/>
    <xf numFmtId="0" fontId="79" fillId="0" borderId="4"/>
    <xf numFmtId="0" fontId="54" fillId="0" borderId="4" applyNumberFormat="0" applyFill="0" applyAlignment="0" applyProtection="0"/>
    <xf numFmtId="0" fontId="54" fillId="0" borderId="4" applyNumberFormat="0" applyFill="0" applyAlignment="0" applyProtection="0"/>
    <xf numFmtId="0" fontId="53" fillId="21" borderId="3" applyNumberFormat="0" applyAlignment="0" applyProtection="0"/>
    <xf numFmtId="4" fontId="66" fillId="0" borderId="0"/>
    <xf numFmtId="167" fontId="66" fillId="0" borderId="0"/>
    <xf numFmtId="166" fontId="48" fillId="0" borderId="0" applyBorder="0" applyAlignment="0" applyProtection="0"/>
    <xf numFmtId="166" fontId="48" fillId="0" borderId="0" applyBorder="0" applyAlignment="0" applyProtection="0"/>
    <xf numFmtId="40" fontId="66" fillId="0" borderId="0"/>
    <xf numFmtId="3" fontId="66" fillId="0" borderId="0"/>
    <xf numFmtId="0" fontId="66" fillId="0" borderId="0"/>
    <xf numFmtId="0" fontId="66" fillId="0" borderId="0"/>
    <xf numFmtId="168" fontId="66" fillId="0" borderId="0"/>
    <xf numFmtId="0" fontId="66" fillId="0" borderId="0"/>
    <xf numFmtId="0" fontId="66" fillId="0" borderId="0"/>
    <xf numFmtId="169" fontId="66" fillId="0" borderId="0"/>
    <xf numFmtId="170" fontId="66" fillId="0" borderId="0"/>
    <xf numFmtId="0" fontId="50" fillId="17" borderId="0" applyNumberFormat="0" applyBorder="0" applyAlignment="0" applyProtection="0"/>
    <xf numFmtId="0" fontId="50" fillId="17" borderId="0" applyNumberFormat="0" applyBorder="0" applyAlignment="0" applyProtection="0"/>
    <xf numFmtId="0" fontId="67" fillId="17" borderId="0"/>
    <xf numFmtId="0" fontId="50" fillId="17" borderId="0" applyNumberFormat="0" applyBorder="0" applyAlignment="0" applyProtection="0"/>
    <xf numFmtId="0" fontId="50" fillId="17" borderId="0" applyNumberFormat="0" applyBorder="0" applyAlignment="0" applyProtection="0"/>
    <xf numFmtId="0" fontId="50" fillId="18" borderId="0" applyNumberFormat="0" applyBorder="0" applyAlignment="0" applyProtection="0"/>
    <xf numFmtId="0" fontId="50" fillId="18" borderId="0" applyNumberFormat="0" applyBorder="0" applyAlignment="0" applyProtection="0"/>
    <xf numFmtId="0" fontId="67" fillId="18" borderId="0"/>
    <xf numFmtId="0" fontId="50" fillId="18" borderId="0" applyNumberFormat="0" applyBorder="0" applyAlignment="0" applyProtection="0"/>
    <xf numFmtId="0" fontId="50" fillId="18" borderId="0" applyNumberFormat="0" applyBorder="0" applyAlignment="0" applyProtection="0"/>
    <xf numFmtId="0" fontId="50" fillId="19" borderId="0" applyNumberFormat="0" applyBorder="0" applyAlignment="0" applyProtection="0"/>
    <xf numFmtId="0" fontId="50" fillId="19" borderId="0" applyNumberFormat="0" applyBorder="0" applyAlignment="0" applyProtection="0"/>
    <xf numFmtId="0" fontId="67" fillId="19" borderId="0"/>
    <xf numFmtId="0" fontId="50" fillId="19" borderId="0" applyNumberFormat="0" applyBorder="0" applyAlignment="0" applyProtection="0"/>
    <xf numFmtId="0" fontId="50" fillId="19" borderId="0" applyNumberFormat="0" applyBorder="0" applyAlignment="0" applyProtection="0"/>
    <xf numFmtId="0" fontId="50" fillId="14" borderId="0" applyNumberFormat="0" applyBorder="0" applyAlignment="0" applyProtection="0"/>
    <xf numFmtId="0" fontId="50" fillId="14" borderId="0" applyNumberFormat="0" applyBorder="0" applyAlignment="0" applyProtection="0"/>
    <xf numFmtId="0" fontId="67" fillId="14" borderId="0"/>
    <xf numFmtId="0" fontId="50" fillId="14" borderId="0" applyNumberFormat="0" applyBorder="0" applyAlignment="0" applyProtection="0"/>
    <xf numFmtId="0" fontId="50" fillId="14" borderId="0" applyNumberFormat="0" applyBorder="0" applyAlignment="0" applyProtection="0"/>
    <xf numFmtId="0" fontId="50" fillId="15" borderId="0" applyNumberFormat="0" applyBorder="0" applyAlignment="0" applyProtection="0"/>
    <xf numFmtId="0" fontId="50" fillId="15" borderId="0" applyNumberFormat="0" applyBorder="0" applyAlignment="0" applyProtection="0"/>
    <xf numFmtId="0" fontId="67" fillId="15" borderId="0"/>
    <xf numFmtId="0" fontId="50" fillId="15" borderId="0" applyNumberFormat="0" applyBorder="0" applyAlignment="0" applyProtection="0"/>
    <xf numFmtId="0" fontId="50" fillId="15" borderId="0" applyNumberFormat="0" applyBorder="0" applyAlignment="0" applyProtection="0"/>
    <xf numFmtId="0" fontId="50" fillId="20" borderId="0" applyNumberFormat="0" applyBorder="0" applyAlignment="0" applyProtection="0"/>
    <xf numFmtId="0" fontId="50" fillId="20" borderId="0" applyNumberFormat="0" applyBorder="0" applyAlignment="0" applyProtection="0"/>
    <xf numFmtId="0" fontId="67" fillId="20" borderId="0"/>
    <xf numFmtId="0" fontId="50" fillId="20" borderId="0" applyNumberFormat="0" applyBorder="0" applyAlignment="0" applyProtection="0"/>
    <xf numFmtId="0" fontId="50" fillId="20" borderId="0" applyNumberFormat="0" applyBorder="0" applyAlignment="0" applyProtection="0"/>
    <xf numFmtId="0" fontId="55" fillId="7" borderId="2" applyNumberFormat="0" applyAlignment="0" applyProtection="0"/>
    <xf numFmtId="0" fontId="55" fillId="7" borderId="2" applyNumberFormat="0" applyAlignment="0" applyProtection="0"/>
    <xf numFmtId="0" fontId="55" fillId="7" borderId="2" applyNumberFormat="0" applyAlignment="0" applyProtection="0"/>
    <xf numFmtId="0" fontId="55" fillId="7" borderId="2" applyNumberFormat="0" applyAlignment="0" applyProtection="0"/>
    <xf numFmtId="0" fontId="55" fillId="8" borderId="2" applyNumberFormat="0" applyAlignment="0" applyProtection="0"/>
    <xf numFmtId="171" fontId="48" fillId="0" borderId="0" applyFill="0" applyBorder="0" applyAlignment="0" applyProtection="0"/>
    <xf numFmtId="0" fontId="48" fillId="0" borderId="0" applyFill="0" applyBorder="0" applyAlignment="0" applyProtection="0"/>
    <xf numFmtId="171" fontId="48" fillId="0" borderId="0" applyFill="0" applyBorder="0" applyAlignment="0" applyProtection="0"/>
    <xf numFmtId="0" fontId="60" fillId="0" borderId="0" applyNumberFormat="0" applyFill="0" applyBorder="0" applyAlignment="0" applyProtection="0"/>
    <xf numFmtId="0" fontId="80" fillId="0" borderId="5">
      <alignment horizontal="center"/>
    </xf>
    <xf numFmtId="2" fontId="66" fillId="0" borderId="0"/>
    <xf numFmtId="2" fontId="66" fillId="0" borderId="0"/>
    <xf numFmtId="0" fontId="81" fillId="0" borderId="0">
      <alignment horizontal="left"/>
    </xf>
    <xf numFmtId="0" fontId="51" fillId="4" borderId="0" applyNumberFormat="0" applyBorder="0" applyAlignment="0" applyProtection="0"/>
    <xf numFmtId="0" fontId="62" fillId="0" borderId="6" applyNumberFormat="0" applyFill="0" applyAlignment="0" applyProtection="0"/>
    <xf numFmtId="0" fontId="63" fillId="0" borderId="7" applyNumberFormat="0" applyFill="0" applyAlignment="0" applyProtection="0"/>
    <xf numFmtId="0" fontId="64" fillId="0" borderId="8" applyNumberFormat="0" applyFill="0" applyAlignment="0" applyProtection="0"/>
    <xf numFmtId="0" fontId="64" fillId="0" borderId="0" applyNumberFormat="0" applyFill="0" applyBorder="0" applyAlignment="0" applyProtection="0"/>
    <xf numFmtId="0" fontId="56" fillId="3" borderId="0" applyNumberFormat="0" applyBorder="0" applyAlignment="0" applyProtection="0"/>
    <xf numFmtId="0" fontId="56" fillId="3" borderId="0" applyNumberFormat="0" applyBorder="0" applyAlignment="0" applyProtection="0"/>
    <xf numFmtId="0" fontId="82" fillId="3" borderId="0"/>
    <xf numFmtId="0" fontId="56" fillId="3" borderId="0" applyNumberFormat="0" applyBorder="0" applyAlignment="0" applyProtection="0"/>
    <xf numFmtId="0" fontId="56" fillId="3" borderId="0" applyNumberFormat="0" applyBorder="0" applyAlignment="0" applyProtection="0"/>
    <xf numFmtId="0" fontId="83" fillId="0" borderId="0"/>
    <xf numFmtId="0" fontId="55" fillId="7" borderId="2" applyNumberFormat="0" applyAlignment="0" applyProtection="0"/>
    <xf numFmtId="0" fontId="80" fillId="0" borderId="9">
      <alignment horizontal="center"/>
    </xf>
    <xf numFmtId="0" fontId="84" fillId="0" borderId="10">
      <alignment horizontal="center"/>
    </xf>
    <xf numFmtId="172" fontId="66" fillId="0" borderId="0"/>
    <xf numFmtId="0" fontId="54" fillId="0" borderId="4" applyNumberFormat="0" applyFill="0" applyAlignment="0" applyProtection="0"/>
    <xf numFmtId="166" fontId="66" fillId="0" borderId="0"/>
    <xf numFmtId="173" fontId="48" fillId="0" borderId="0" applyFill="0" applyBorder="0" applyAlignment="0" applyProtection="0"/>
    <xf numFmtId="168" fontId="66" fillId="0" borderId="0"/>
    <xf numFmtId="0" fontId="57" fillId="22" borderId="0" applyNumberFormat="0" applyBorder="0" applyAlignment="0" applyProtection="0"/>
    <xf numFmtId="0" fontId="57" fillId="22" borderId="0" applyNumberFormat="0" applyBorder="0" applyAlignment="0" applyProtection="0"/>
    <xf numFmtId="0" fontId="85" fillId="22" borderId="0"/>
    <xf numFmtId="0" fontId="57" fillId="22" borderId="0" applyNumberFormat="0" applyBorder="0" applyAlignment="0" applyProtection="0"/>
    <xf numFmtId="0" fontId="57" fillId="22" borderId="0" applyNumberFormat="0" applyBorder="0" applyAlignment="0" applyProtection="0"/>
    <xf numFmtId="0" fontId="57" fillId="22" borderId="0" applyNumberFormat="0" applyBorder="0" applyAlignment="0" applyProtection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100" fillId="0" borderId="0"/>
    <xf numFmtId="0" fontId="48" fillId="0" borderId="0"/>
    <xf numFmtId="0" fontId="48" fillId="0" borderId="0"/>
    <xf numFmtId="0" fontId="86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9" fillId="0" borderId="0"/>
    <xf numFmtId="0" fontId="49" fillId="0" borderId="0"/>
    <xf numFmtId="0" fontId="66" fillId="0" borderId="0"/>
    <xf numFmtId="0" fontId="48" fillId="0" borderId="0"/>
    <xf numFmtId="0" fontId="48" fillId="0" borderId="0"/>
    <xf numFmtId="0" fontId="86" fillId="0" borderId="0"/>
    <xf numFmtId="0" fontId="86" fillId="0" borderId="0"/>
    <xf numFmtId="0" fontId="48" fillId="0" borderId="0"/>
    <xf numFmtId="0" fontId="48" fillId="0" borderId="0"/>
    <xf numFmtId="0" fontId="48" fillId="23" borderId="11" applyNumberFormat="0" applyAlignment="0" applyProtection="0"/>
    <xf numFmtId="0" fontId="48" fillId="23" borderId="11" applyNumberFormat="0" applyAlignment="0" applyProtection="0"/>
    <xf numFmtId="0" fontId="48" fillId="23" borderId="11" applyNumberFormat="0" applyAlignment="0" applyProtection="0"/>
    <xf numFmtId="0" fontId="48" fillId="23" borderId="11" applyNumberFormat="0" applyAlignment="0" applyProtection="0"/>
    <xf numFmtId="0" fontId="48" fillId="23" borderId="11" applyNumberFormat="0" applyAlignment="0" applyProtection="0"/>
    <xf numFmtId="0" fontId="48" fillId="23" borderId="11" applyNumberFormat="0" applyAlignment="0" applyProtection="0"/>
    <xf numFmtId="0" fontId="58" fillId="8" borderId="12" applyNumberFormat="0" applyAlignment="0" applyProtection="0"/>
    <xf numFmtId="10" fontId="66" fillId="0" borderId="0"/>
    <xf numFmtId="174" fontId="74" fillId="0" borderId="0">
      <protection locked="0"/>
    </xf>
    <xf numFmtId="175" fontId="74" fillId="0" borderId="0">
      <protection locked="0"/>
    </xf>
    <xf numFmtId="9" fontId="48" fillId="0" borderId="0" applyFill="0" applyBorder="0" applyAlignment="0" applyProtection="0"/>
    <xf numFmtId="9" fontId="100" fillId="0" borderId="0" applyFont="0" applyFill="0" applyBorder="0" applyAlignment="0" applyProtection="0"/>
    <xf numFmtId="9" fontId="66" fillId="0" borderId="0"/>
    <xf numFmtId="9" fontId="48" fillId="0" borderId="0" applyFill="0" applyBorder="0" applyAlignment="0" applyProtection="0"/>
    <xf numFmtId="9" fontId="48" fillId="0" borderId="0" applyFill="0" applyBorder="0" applyAlignment="0" applyProtection="0"/>
    <xf numFmtId="9" fontId="66" fillId="0" borderId="0"/>
    <xf numFmtId="9" fontId="48" fillId="0" borderId="0" applyFill="0" applyBorder="0" applyAlignment="0" applyProtection="0"/>
    <xf numFmtId="9" fontId="48" fillId="0" borderId="0" applyFill="0" applyBorder="0" applyAlignment="0" applyProtection="0"/>
    <xf numFmtId="9" fontId="48" fillId="0" borderId="0" applyFill="0" applyBorder="0" applyAlignment="0" applyProtection="0"/>
    <xf numFmtId="9" fontId="48" fillId="0" borderId="0" applyFill="0" applyBorder="0" applyAlignment="0" applyProtection="0"/>
    <xf numFmtId="9" fontId="48" fillId="0" borderId="0" applyFill="0" applyBorder="0" applyAlignment="0" applyProtection="0"/>
    <xf numFmtId="9" fontId="48" fillId="0" borderId="0" applyFill="0" applyBorder="0" applyAlignment="0" applyProtection="0"/>
    <xf numFmtId="0" fontId="70" fillId="0" borderId="0"/>
    <xf numFmtId="0" fontId="58" fillId="8" borderId="12" applyNumberFormat="0" applyAlignment="0" applyProtection="0"/>
    <xf numFmtId="0" fontId="58" fillId="8" borderId="12" applyNumberFormat="0" applyAlignment="0" applyProtection="0"/>
    <xf numFmtId="0" fontId="87" fillId="8" borderId="12"/>
    <xf numFmtId="0" fontId="58" fillId="8" borderId="12" applyNumberFormat="0" applyAlignment="0" applyProtection="0"/>
    <xf numFmtId="0" fontId="58" fillId="8" borderId="12" applyNumberFormat="0" applyAlignment="0" applyProtection="0"/>
    <xf numFmtId="38" fontId="66" fillId="0" borderId="0"/>
    <xf numFmtId="38" fontId="88" fillId="0" borderId="13"/>
    <xf numFmtId="176" fontId="86" fillId="0" borderId="0">
      <protection locked="0"/>
    </xf>
    <xf numFmtId="166" fontId="48" fillId="0" borderId="0" applyFill="0" applyBorder="0" applyAlignment="0" applyProtection="0"/>
    <xf numFmtId="166" fontId="48" fillId="0" borderId="0" applyFill="0" applyBorder="0" applyAlignment="0" applyProtection="0"/>
    <xf numFmtId="166" fontId="48" fillId="0" borderId="0" applyFill="0" applyBorder="0" applyAlignment="0" applyProtection="0"/>
    <xf numFmtId="166" fontId="48" fillId="0" borderId="0" applyFill="0" applyBorder="0" applyAlignment="0" applyProtection="0"/>
    <xf numFmtId="166" fontId="48" fillId="0" borderId="0" applyFill="0" applyBorder="0" applyAlignment="0" applyProtection="0"/>
    <xf numFmtId="166" fontId="48" fillId="0" borderId="0" applyFill="0" applyBorder="0" applyAlignment="0" applyProtection="0"/>
    <xf numFmtId="166" fontId="48" fillId="0" borderId="0" applyFill="0" applyBorder="0" applyAlignment="0" applyProtection="0"/>
    <xf numFmtId="166" fontId="48" fillId="0" borderId="0" applyFill="0" applyBorder="0" applyAlignment="0" applyProtection="0"/>
    <xf numFmtId="166" fontId="48" fillId="0" borderId="0" applyFill="0" applyBorder="0" applyAlignment="0" applyProtection="0"/>
    <xf numFmtId="166" fontId="48" fillId="0" borderId="0" applyFill="0" applyBorder="0" applyAlignment="0" applyProtection="0"/>
    <xf numFmtId="166" fontId="48" fillId="0" borderId="0" applyFill="0" applyBorder="0" applyAlignment="0" applyProtection="0"/>
    <xf numFmtId="166" fontId="48" fillId="0" borderId="0" applyFill="0" applyBorder="0" applyAlignment="0" applyProtection="0"/>
    <xf numFmtId="166" fontId="48" fillId="0" borderId="0" applyFill="0" applyBorder="0" applyAlignment="0" applyProtection="0"/>
    <xf numFmtId="166" fontId="48" fillId="0" borderId="0" applyFill="0" applyBorder="0" applyAlignment="0" applyProtection="0"/>
    <xf numFmtId="166" fontId="48" fillId="0" borderId="0" applyFill="0" applyBorder="0" applyAlignment="0" applyProtection="0"/>
    <xf numFmtId="166" fontId="48" fillId="0" borderId="0" applyFill="0" applyBorder="0" applyAlignment="0" applyProtection="0"/>
    <xf numFmtId="166" fontId="48" fillId="0" borderId="0" applyFill="0" applyBorder="0" applyAlignment="0" applyProtection="0"/>
    <xf numFmtId="166" fontId="48" fillId="0" borderId="0" applyFill="0" applyBorder="0" applyAlignment="0" applyProtection="0"/>
    <xf numFmtId="166" fontId="48" fillId="0" borderId="0" applyFill="0" applyBorder="0" applyAlignment="0" applyProtection="0"/>
    <xf numFmtId="166" fontId="48" fillId="0" borderId="0" applyFill="0" applyBorder="0" applyAlignment="0" applyProtection="0"/>
    <xf numFmtId="166" fontId="48" fillId="0" borderId="0" applyFill="0" applyBorder="0" applyAlignment="0" applyProtection="0"/>
    <xf numFmtId="166" fontId="48" fillId="0" borderId="0" applyFill="0" applyBorder="0" applyAlignment="0" applyProtection="0"/>
    <xf numFmtId="166" fontId="48" fillId="0" borderId="0" applyFill="0" applyBorder="0" applyAlignment="0" applyProtection="0"/>
    <xf numFmtId="166" fontId="48" fillId="0" borderId="0" applyFill="0" applyBorder="0" applyAlignment="0" applyProtection="0"/>
    <xf numFmtId="166" fontId="48" fillId="0" borderId="0" applyFill="0" applyBorder="0" applyAlignment="0" applyProtection="0"/>
    <xf numFmtId="166" fontId="48" fillId="0" borderId="0" applyFill="0" applyBorder="0" applyAlignment="0" applyProtection="0"/>
    <xf numFmtId="166" fontId="48" fillId="0" borderId="0" applyFill="0" applyBorder="0" applyAlignment="0" applyProtection="0"/>
    <xf numFmtId="166" fontId="66" fillId="0" borderId="0"/>
    <xf numFmtId="177" fontId="48" fillId="0" borderId="0" applyFill="0" applyBorder="0" applyAlignment="0" applyProtection="0"/>
    <xf numFmtId="166" fontId="48" fillId="0" borderId="0"/>
    <xf numFmtId="0" fontId="48" fillId="0" borderId="0"/>
    <xf numFmtId="166" fontId="48" fillId="0" borderId="0"/>
    <xf numFmtId="166" fontId="86" fillId="0" borderId="0"/>
    <xf numFmtId="166" fontId="48" fillId="0" borderId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89" fillId="0" borderId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90" fillId="0" borderId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178" fontId="66" fillId="0" borderId="0"/>
    <xf numFmtId="179" fontId="66" fillId="0" borderId="0"/>
    <xf numFmtId="0" fontId="61" fillId="0" borderId="0" applyNumberFormat="0" applyFill="0" applyBorder="0" applyAlignment="0" applyProtection="0"/>
    <xf numFmtId="0" fontId="91" fillId="0" borderId="14"/>
    <xf numFmtId="0" fontId="62" fillId="0" borderId="6" applyNumberFormat="0" applyFill="0" applyAlignment="0" applyProtection="0"/>
    <xf numFmtId="0" fontId="62" fillId="0" borderId="6" applyNumberFormat="0" applyFill="0" applyAlignment="0" applyProtection="0"/>
    <xf numFmtId="0" fontId="62" fillId="0" borderId="6" applyNumberFormat="0" applyFill="0" applyAlignment="0" applyProtection="0"/>
    <xf numFmtId="0" fontId="95" fillId="0" borderId="6"/>
    <xf numFmtId="0" fontId="62" fillId="0" borderId="6" applyNumberFormat="0" applyFill="0" applyAlignment="0" applyProtection="0"/>
    <xf numFmtId="0" fontId="62" fillId="0" borderId="6" applyNumberFormat="0" applyFill="0" applyAlignment="0" applyProtection="0"/>
    <xf numFmtId="0" fontId="96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3" fillId="0" borderId="7" applyNumberFormat="0" applyFill="0" applyAlignment="0" applyProtection="0"/>
    <xf numFmtId="0" fontId="63" fillId="0" borderId="7" applyNumberFormat="0" applyFill="0" applyAlignment="0" applyProtection="0"/>
    <xf numFmtId="0" fontId="97" fillId="0" borderId="7"/>
    <xf numFmtId="0" fontId="63" fillId="0" borderId="7" applyNumberFormat="0" applyFill="0" applyAlignment="0" applyProtection="0"/>
    <xf numFmtId="0" fontId="63" fillId="0" borderId="7" applyNumberFormat="0" applyFill="0" applyAlignment="0" applyProtection="0"/>
    <xf numFmtId="0" fontId="64" fillId="0" borderId="8" applyNumberFormat="0" applyFill="0" applyAlignment="0" applyProtection="0"/>
    <xf numFmtId="0" fontId="64" fillId="0" borderId="8" applyNumberFormat="0" applyFill="0" applyAlignment="0" applyProtection="0"/>
    <xf numFmtId="0" fontId="98" fillId="0" borderId="8"/>
    <xf numFmtId="0" fontId="64" fillId="0" borderId="8" applyNumberFormat="0" applyFill="0" applyAlignment="0" applyProtection="0"/>
    <xf numFmtId="0" fontId="64" fillId="0" borderId="8" applyNumberFormat="0" applyFill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98" fillId="0" borderId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99" fillId="0" borderId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96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93" fillId="0" borderId="15"/>
    <xf numFmtId="2" fontId="92" fillId="0" borderId="0">
      <protection locked="0"/>
    </xf>
    <xf numFmtId="2" fontId="92" fillId="0" borderId="0">
      <protection locked="0"/>
    </xf>
    <xf numFmtId="0" fontId="65" fillId="0" borderId="16" applyNumberFormat="0" applyFill="0" applyAlignment="0" applyProtection="0"/>
    <xf numFmtId="0" fontId="65" fillId="0" borderId="16" applyNumberFormat="0" applyFill="0" applyAlignment="0" applyProtection="0"/>
    <xf numFmtId="0" fontId="94" fillId="0" borderId="16"/>
    <xf numFmtId="0" fontId="65" fillId="0" borderId="16" applyNumberFormat="0" applyFill="0" applyAlignment="0" applyProtection="0"/>
    <xf numFmtId="0" fontId="65" fillId="0" borderId="16" applyNumberFormat="0" applyFill="0" applyAlignment="0" applyProtection="0"/>
    <xf numFmtId="175" fontId="74" fillId="0" borderId="0">
      <protection locked="0"/>
    </xf>
    <xf numFmtId="180" fontId="74" fillId="0" borderId="0">
      <protection locked="0"/>
    </xf>
    <xf numFmtId="0" fontId="86" fillId="0" borderId="0"/>
    <xf numFmtId="43" fontId="100" fillId="0" borderId="0" applyFont="0" applyFill="0" applyBorder="0" applyAlignment="0" applyProtection="0"/>
    <xf numFmtId="166" fontId="48" fillId="0" borderId="0" applyFill="0" applyBorder="0" applyAlignment="0" applyProtection="0"/>
    <xf numFmtId="177" fontId="48" fillId="0" borderId="0" applyFill="0" applyBorder="0" applyAlignment="0" applyProtection="0"/>
    <xf numFmtId="166" fontId="48" fillId="0" borderId="0" applyFill="0" applyBorder="0" applyAlignment="0" applyProtection="0"/>
    <xf numFmtId="177" fontId="48" fillId="0" borderId="0" applyFill="0" applyBorder="0" applyAlignment="0" applyProtection="0"/>
    <xf numFmtId="3" fontId="66" fillId="0" borderId="0"/>
    <xf numFmtId="0" fontId="59" fillId="0" borderId="0" applyNumberFormat="0" applyFill="0" applyBorder="0" applyAlignment="0" applyProtection="0"/>
    <xf numFmtId="9" fontId="102" fillId="0" borderId="0" applyFont="0" applyFill="0" applyBorder="0" applyAlignment="0" applyProtection="0"/>
    <xf numFmtId="0" fontId="46" fillId="0" borderId="0"/>
    <xf numFmtId="0" fontId="102" fillId="0" borderId="0"/>
    <xf numFmtId="0" fontId="45" fillId="0" borderId="0"/>
    <xf numFmtId="0" fontId="44" fillId="0" borderId="0"/>
    <xf numFmtId="0" fontId="43" fillId="0" borderId="0"/>
    <xf numFmtId="0" fontId="42" fillId="0" borderId="0"/>
    <xf numFmtId="0" fontId="41" fillId="0" borderId="0"/>
    <xf numFmtId="0" fontId="40" fillId="0" borderId="0"/>
    <xf numFmtId="0" fontId="39" fillId="0" borderId="0"/>
    <xf numFmtId="0" fontId="38" fillId="0" borderId="0"/>
    <xf numFmtId="0" fontId="37" fillId="0" borderId="0"/>
    <xf numFmtId="0" fontId="36" fillId="0" borderId="0"/>
    <xf numFmtId="0" fontId="35" fillId="0" borderId="0"/>
    <xf numFmtId="0" fontId="34" fillId="0" borderId="0"/>
    <xf numFmtId="0" fontId="33" fillId="0" borderId="0"/>
    <xf numFmtId="0" fontId="32" fillId="0" borderId="0"/>
    <xf numFmtId="0" fontId="31" fillId="0" borderId="0"/>
    <xf numFmtId="0" fontId="30" fillId="0" borderId="0"/>
    <xf numFmtId="0" fontId="29" fillId="0" borderId="0"/>
    <xf numFmtId="0" fontId="28" fillId="0" borderId="0"/>
    <xf numFmtId="0" fontId="27" fillId="0" borderId="0"/>
    <xf numFmtId="0" fontId="26" fillId="0" borderId="0"/>
    <xf numFmtId="0" fontId="25" fillId="0" borderId="0"/>
    <xf numFmtId="0" fontId="24" fillId="0" borderId="0"/>
    <xf numFmtId="0" fontId="23" fillId="0" borderId="0"/>
    <xf numFmtId="0" fontId="22" fillId="0" borderId="0"/>
    <xf numFmtId="0" fontId="21" fillId="0" borderId="0"/>
    <xf numFmtId="0" fontId="20" fillId="0" borderId="0"/>
    <xf numFmtId="0" fontId="19" fillId="0" borderId="0"/>
    <xf numFmtId="0" fontId="18" fillId="0" borderId="0"/>
    <xf numFmtId="0" fontId="17" fillId="0" borderId="0"/>
    <xf numFmtId="0" fontId="16" fillId="0" borderId="0"/>
    <xf numFmtId="0" fontId="15" fillId="0" borderId="0"/>
    <xf numFmtId="0" fontId="14" fillId="0" borderId="0"/>
    <xf numFmtId="0" fontId="13" fillId="0" borderId="0"/>
    <xf numFmtId="0" fontId="12" fillId="0" borderId="0"/>
    <xf numFmtId="0" fontId="11" fillId="0" borderId="0"/>
    <xf numFmtId="0" fontId="10" fillId="0" borderId="0"/>
    <xf numFmtId="0" fontId="9" fillId="0" borderId="0"/>
    <xf numFmtId="0" fontId="8" fillId="0" borderId="0"/>
    <xf numFmtId="0" fontId="7" fillId="0" borderId="0"/>
    <xf numFmtId="0" fontId="6" fillId="0" borderId="0"/>
    <xf numFmtId="0" fontId="5" fillId="0" borderId="0"/>
    <xf numFmtId="0" fontId="4" fillId="0" borderId="0"/>
    <xf numFmtId="0" fontId="4" fillId="0" borderId="0"/>
    <xf numFmtId="0" fontId="3" fillId="0" borderId="0"/>
    <xf numFmtId="0" fontId="2" fillId="0" borderId="0"/>
    <xf numFmtId="0" fontId="1" fillId="0" borderId="0"/>
  </cellStyleXfs>
  <cellXfs count="125">
    <xf numFmtId="0" fontId="0" fillId="0" borderId="0" xfId="0"/>
    <xf numFmtId="0" fontId="101" fillId="0" borderId="0" xfId="0" applyFont="1"/>
    <xf numFmtId="10" fontId="101" fillId="0" borderId="0" xfId="0" applyNumberFormat="1" applyFont="1"/>
    <xf numFmtId="0" fontId="101" fillId="0" borderId="0" xfId="0" applyFont="1" applyAlignment="1">
      <alignment horizontal="left"/>
    </xf>
    <xf numFmtId="0" fontId="48" fillId="0" borderId="0" xfId="0" applyFont="1"/>
    <xf numFmtId="0" fontId="0" fillId="0" borderId="19" xfId="0" applyBorder="1"/>
    <xf numFmtId="0" fontId="48" fillId="24" borderId="0" xfId="0" applyFont="1" applyFill="1" applyAlignment="1">
      <alignment horizontal="center"/>
    </xf>
    <xf numFmtId="0" fontId="0" fillId="0" borderId="0" xfId="0" applyAlignment="1">
      <alignment horizontal="center"/>
    </xf>
    <xf numFmtId="164" fontId="102" fillId="0" borderId="0" xfId="382" applyNumberFormat="1" applyBorder="1" applyAlignment="1">
      <alignment horizontal="center"/>
    </xf>
    <xf numFmtId="164" fontId="47" fillId="0" borderId="0" xfId="382" applyNumberFormat="1" applyFont="1" applyBorder="1" applyAlignment="1">
      <alignment horizontal="center"/>
    </xf>
    <xf numFmtId="0" fontId="103" fillId="0" borderId="0" xfId="0" applyFont="1"/>
    <xf numFmtId="0" fontId="103" fillId="0" borderId="0" xfId="0" applyFont="1" applyAlignment="1">
      <alignment horizontal="center"/>
    </xf>
    <xf numFmtId="164" fontId="103" fillId="0" borderId="0" xfId="382" applyNumberFormat="1" applyFont="1" applyBorder="1" applyAlignment="1">
      <alignment horizontal="center"/>
    </xf>
    <xf numFmtId="0" fontId="104" fillId="0" borderId="0" xfId="0" applyFont="1"/>
    <xf numFmtId="0" fontId="105" fillId="0" borderId="29" xfId="233" applyFont="1" applyBorder="1" applyAlignment="1">
      <alignment horizontal="center" vertical="center" wrapText="1"/>
    </xf>
    <xf numFmtId="0" fontId="105" fillId="0" borderId="17" xfId="233" applyFont="1" applyBorder="1" applyAlignment="1">
      <alignment horizontal="center" vertical="center" wrapText="1"/>
    </xf>
    <xf numFmtId="0" fontId="105" fillId="0" borderId="18" xfId="233" applyFont="1" applyBorder="1" applyAlignment="1">
      <alignment horizontal="center" vertical="center" wrapText="1"/>
    </xf>
    <xf numFmtId="164" fontId="105" fillId="0" borderId="18" xfId="263" applyNumberFormat="1" applyFont="1" applyFill="1" applyBorder="1" applyAlignment="1">
      <alignment horizontal="center" vertical="center" wrapText="1"/>
    </xf>
    <xf numFmtId="164" fontId="105" fillId="0" borderId="24" xfId="263" applyNumberFormat="1" applyFont="1" applyFill="1" applyBorder="1" applyAlignment="1">
      <alignment horizontal="center" vertical="center" wrapText="1"/>
    </xf>
    <xf numFmtId="181" fontId="105" fillId="0" borderId="24" xfId="375" applyNumberFormat="1" applyFont="1" applyFill="1" applyBorder="1" applyAlignment="1">
      <alignment horizontal="center" vertical="center" wrapText="1"/>
    </xf>
    <xf numFmtId="0" fontId="105" fillId="0" borderId="35" xfId="233" applyFont="1" applyBorder="1" applyAlignment="1">
      <alignment horizontal="center" vertical="center" wrapText="1"/>
    </xf>
    <xf numFmtId="0" fontId="105" fillId="0" borderId="22" xfId="233" applyFont="1" applyBorder="1" applyAlignment="1">
      <alignment horizontal="center" vertical="center" wrapText="1"/>
    </xf>
    <xf numFmtId="0" fontId="105" fillId="0" borderId="36" xfId="233" applyFont="1" applyBorder="1" applyAlignment="1">
      <alignment horizontal="center" vertical="center" wrapText="1"/>
    </xf>
    <xf numFmtId="0" fontId="105" fillId="0" borderId="37" xfId="233" applyFont="1" applyBorder="1" applyAlignment="1">
      <alignment horizontal="center" vertical="center" wrapText="1"/>
    </xf>
    <xf numFmtId="164" fontId="105" fillId="0" borderId="38" xfId="263" applyNumberFormat="1" applyFont="1" applyFill="1" applyBorder="1" applyAlignment="1">
      <alignment horizontal="center" vertical="center" wrapText="1"/>
    </xf>
    <xf numFmtId="181" fontId="105" fillId="0" borderId="37" xfId="375" applyNumberFormat="1" applyFont="1" applyFill="1" applyBorder="1" applyAlignment="1">
      <alignment horizontal="center" vertical="center" wrapText="1"/>
    </xf>
    <xf numFmtId="49" fontId="105" fillId="0" borderId="39" xfId="233" applyNumberFormat="1" applyFont="1" applyBorder="1" applyAlignment="1">
      <alignment horizontal="center" vertical="center" wrapText="1"/>
    </xf>
    <xf numFmtId="49" fontId="105" fillId="0" borderId="29" xfId="233" applyNumberFormat="1" applyFont="1" applyBorder="1" applyAlignment="1">
      <alignment horizontal="center" vertical="center" wrapText="1"/>
    </xf>
    <xf numFmtId="49" fontId="105" fillId="0" borderId="40" xfId="233" applyNumberFormat="1" applyFont="1" applyBorder="1" applyAlignment="1">
      <alignment vertical="center" wrapText="1"/>
    </xf>
    <xf numFmtId="49" fontId="105" fillId="0" borderId="39" xfId="233" applyNumberFormat="1" applyFont="1" applyBorder="1" applyAlignment="1">
      <alignment vertical="center" wrapText="1"/>
    </xf>
    <xf numFmtId="181" fontId="105" fillId="0" borderId="39" xfId="375" applyNumberFormat="1" applyFont="1" applyBorder="1" applyAlignment="1">
      <alignment horizontal="right" vertical="center"/>
    </xf>
    <xf numFmtId="181" fontId="105" fillId="0" borderId="29" xfId="375" applyNumberFormat="1" applyFont="1" applyBorder="1" applyAlignment="1">
      <alignment horizontal="right" vertical="center"/>
    </xf>
    <xf numFmtId="181" fontId="105" fillId="0" borderId="41" xfId="375" applyNumberFormat="1" applyFont="1" applyBorder="1" applyAlignment="1">
      <alignment horizontal="right" vertical="center"/>
    </xf>
    <xf numFmtId="164" fontId="105" fillId="0" borderId="29" xfId="263" applyNumberFormat="1" applyFont="1" applyBorder="1" applyAlignment="1">
      <alignment horizontal="center" vertical="center"/>
    </xf>
    <xf numFmtId="49" fontId="103" fillId="0" borderId="42" xfId="233" applyNumberFormat="1" applyFont="1" applyBorder="1" applyAlignment="1">
      <alignment horizontal="center" vertical="center" wrapText="1"/>
    </xf>
    <xf numFmtId="49" fontId="105" fillId="0" borderId="43" xfId="233" applyNumberFormat="1" applyFont="1" applyBorder="1" applyAlignment="1">
      <alignment horizontal="left" vertical="center" wrapText="1"/>
    </xf>
    <xf numFmtId="49" fontId="105" fillId="0" borderId="42" xfId="233" applyNumberFormat="1" applyFont="1" applyBorder="1" applyAlignment="1">
      <alignment horizontal="center" vertical="center" wrapText="1"/>
    </xf>
    <xf numFmtId="49" fontId="105" fillId="0" borderId="42" xfId="233" applyNumberFormat="1" applyFont="1" applyBorder="1" applyAlignment="1">
      <alignment horizontal="left" vertical="center" wrapText="1"/>
    </xf>
    <xf numFmtId="181" fontId="105" fillId="0" borderId="42" xfId="375" applyNumberFormat="1" applyFont="1" applyBorder="1" applyAlignment="1">
      <alignment horizontal="right" vertical="center"/>
    </xf>
    <xf numFmtId="181" fontId="105" fillId="0" borderId="43" xfId="375" applyNumberFormat="1" applyFont="1" applyBorder="1" applyAlignment="1">
      <alignment horizontal="right" vertical="center"/>
    </xf>
    <xf numFmtId="164" fontId="105" fillId="0" borderId="42" xfId="263" applyNumberFormat="1" applyFont="1" applyBorder="1" applyAlignment="1">
      <alignment horizontal="center" vertical="center"/>
    </xf>
    <xf numFmtId="181" fontId="103" fillId="0" borderId="42" xfId="375" applyNumberFormat="1" applyFont="1" applyBorder="1" applyAlignment="1">
      <alignment horizontal="right" vertical="center"/>
    </xf>
    <xf numFmtId="164" fontId="103" fillId="0" borderId="42" xfId="263" applyNumberFormat="1" applyFont="1" applyBorder="1" applyAlignment="1">
      <alignment horizontal="center" vertical="center"/>
    </xf>
    <xf numFmtId="49" fontId="103" fillId="0" borderId="42" xfId="233" applyNumberFormat="1" applyFont="1" applyBorder="1" applyAlignment="1">
      <alignment horizontal="left" vertical="center" wrapText="1"/>
    </xf>
    <xf numFmtId="49" fontId="103" fillId="0" borderId="35" xfId="233" applyNumberFormat="1" applyFont="1" applyBorder="1" applyAlignment="1">
      <alignment horizontal="center" vertical="center" wrapText="1"/>
    </xf>
    <xf numFmtId="49" fontId="105" fillId="0" borderId="35" xfId="233" applyNumberFormat="1" applyFont="1" applyBorder="1" applyAlignment="1">
      <alignment horizontal="left" vertical="center" wrapText="1"/>
    </xf>
    <xf numFmtId="49" fontId="105" fillId="0" borderId="35" xfId="233" applyNumberFormat="1" applyFont="1" applyBorder="1" applyAlignment="1">
      <alignment horizontal="center" vertical="center" wrapText="1"/>
    </xf>
    <xf numFmtId="181" fontId="105" fillId="0" borderId="35" xfId="375" applyNumberFormat="1" applyFont="1" applyBorder="1" applyAlignment="1">
      <alignment horizontal="right" vertical="center"/>
    </xf>
    <xf numFmtId="181" fontId="105" fillId="0" borderId="44" xfId="375" applyNumberFormat="1" applyFont="1" applyBorder="1" applyAlignment="1">
      <alignment horizontal="right" vertical="center"/>
    </xf>
    <xf numFmtId="164" fontId="105" fillId="0" borderId="35" xfId="263" applyNumberFormat="1" applyFont="1" applyBorder="1" applyAlignment="1">
      <alignment horizontal="center" vertical="center"/>
    </xf>
    <xf numFmtId="164" fontId="105" fillId="0" borderId="23" xfId="263" applyNumberFormat="1" applyFont="1" applyBorder="1" applyAlignment="1">
      <alignment horizontal="center" vertical="center"/>
    </xf>
    <xf numFmtId="181" fontId="105" fillId="0" borderId="23" xfId="375" applyNumberFormat="1" applyFont="1" applyBorder="1" applyAlignment="1">
      <alignment horizontal="right" vertical="center"/>
    </xf>
    <xf numFmtId="181" fontId="105" fillId="0" borderId="46" xfId="375" applyNumberFormat="1" applyFont="1" applyFill="1" applyBorder="1" applyAlignment="1">
      <alignment horizontal="center" vertical="center" wrapText="1"/>
    </xf>
    <xf numFmtId="181" fontId="105" fillId="0" borderId="35" xfId="375" applyNumberFormat="1" applyFont="1" applyFill="1" applyBorder="1" applyAlignment="1">
      <alignment horizontal="center" vertical="center" wrapText="1"/>
    </xf>
    <xf numFmtId="164" fontId="105" fillId="0" borderId="46" xfId="263" applyNumberFormat="1" applyFont="1" applyBorder="1" applyAlignment="1">
      <alignment horizontal="center" vertical="center"/>
    </xf>
    <xf numFmtId="164" fontId="103" fillId="25" borderId="17" xfId="0" applyNumberFormat="1" applyFont="1" applyFill="1" applyBorder="1" applyAlignment="1">
      <alignment horizontal="center" vertical="center" wrapText="1"/>
    </xf>
    <xf numFmtId="0" fontId="103" fillId="25" borderId="17" xfId="0" applyFont="1" applyFill="1" applyBorder="1" applyAlignment="1">
      <alignment horizontal="center" vertical="center" wrapText="1"/>
    </xf>
    <xf numFmtId="8" fontId="103" fillId="25" borderId="17" xfId="0" applyNumberFormat="1" applyFont="1" applyFill="1" applyBorder="1" applyAlignment="1">
      <alignment horizontal="center" vertical="center" wrapText="1"/>
    </xf>
    <xf numFmtId="9" fontId="103" fillId="25" borderId="17" xfId="0" applyNumberFormat="1" applyFont="1" applyFill="1" applyBorder="1" applyAlignment="1">
      <alignment horizontal="center" vertical="center" wrapText="1"/>
    </xf>
    <xf numFmtId="10" fontId="103" fillId="25" borderId="17" xfId="0" applyNumberFormat="1" applyFont="1" applyFill="1" applyBorder="1" applyAlignment="1">
      <alignment horizontal="center" vertical="center" wrapText="1"/>
    </xf>
    <xf numFmtId="0" fontId="103" fillId="25" borderId="21" xfId="0" applyFont="1" applyFill="1" applyBorder="1" applyAlignment="1">
      <alignment horizontal="center" vertical="center" wrapText="1"/>
    </xf>
    <xf numFmtId="0" fontId="103" fillId="25" borderId="22" xfId="0" applyFont="1" applyFill="1" applyBorder="1" applyAlignment="1">
      <alignment horizontal="center" vertical="center" wrapText="1"/>
    </xf>
    <xf numFmtId="0" fontId="103" fillId="25" borderId="0" xfId="0" applyFont="1" applyFill="1" applyAlignment="1">
      <alignment horizontal="center" vertical="center" wrapText="1"/>
    </xf>
    <xf numFmtId="0" fontId="103" fillId="25" borderId="18" xfId="0" applyFont="1" applyFill="1" applyBorder="1" applyAlignment="1">
      <alignment horizontal="center" vertical="center" wrapText="1"/>
    </xf>
    <xf numFmtId="4" fontId="103" fillId="0" borderId="18" xfId="0" applyNumberFormat="1" applyFont="1" applyBorder="1" applyAlignment="1">
      <alignment vertical="center"/>
    </xf>
    <xf numFmtId="0" fontId="103" fillId="25" borderId="19" xfId="0" applyFont="1" applyFill="1" applyBorder="1" applyAlignment="1">
      <alignment horizontal="center" vertical="center" wrapText="1"/>
    </xf>
    <xf numFmtId="0" fontId="103" fillId="25" borderId="23" xfId="0" applyFont="1" applyFill="1" applyBorder="1" applyAlignment="1">
      <alignment horizontal="center" vertical="center" wrapText="1"/>
    </xf>
    <xf numFmtId="4" fontId="103" fillId="0" borderId="17" xfId="0" applyNumberFormat="1" applyFont="1" applyBorder="1" applyAlignment="1">
      <alignment vertical="center"/>
    </xf>
    <xf numFmtId="0" fontId="104" fillId="25" borderId="0" xfId="0" applyFont="1" applyFill="1" applyAlignment="1">
      <alignment horizontal="center" vertical="center" wrapText="1"/>
    </xf>
    <xf numFmtId="0" fontId="104" fillId="25" borderId="22" xfId="0" applyFont="1" applyFill="1" applyBorder="1" applyAlignment="1">
      <alignment horizontal="center" vertical="center" wrapText="1"/>
    </xf>
    <xf numFmtId="0" fontId="104" fillId="25" borderId="24" xfId="0" applyFont="1" applyFill="1" applyBorder="1" applyAlignment="1">
      <alignment horizontal="center" vertical="center" wrapText="1"/>
    </xf>
    <xf numFmtId="0" fontId="103" fillId="25" borderId="24" xfId="0" applyFont="1" applyFill="1" applyBorder="1" applyAlignment="1">
      <alignment horizontal="center" vertical="center" wrapText="1"/>
    </xf>
    <xf numFmtId="0" fontId="103" fillId="0" borderId="20" xfId="0" applyFont="1" applyBorder="1"/>
    <xf numFmtId="0" fontId="103" fillId="0" borderId="0" xfId="0" applyFont="1" applyAlignment="1">
      <alignment horizontal="left" vertical="center"/>
    </xf>
    <xf numFmtId="0" fontId="103" fillId="0" borderId="0" xfId="0" applyFont="1" applyAlignment="1">
      <alignment horizontal="left"/>
    </xf>
    <xf numFmtId="0" fontId="103" fillId="24" borderId="17" xfId="0" applyFont="1" applyFill="1" applyBorder="1" applyAlignment="1">
      <alignment horizontal="center"/>
    </xf>
    <xf numFmtId="4" fontId="103" fillId="24" borderId="17" xfId="0" applyNumberFormat="1" applyFont="1" applyFill="1" applyBorder="1"/>
    <xf numFmtId="0" fontId="103" fillId="0" borderId="17" xfId="0" applyFont="1" applyBorder="1"/>
    <xf numFmtId="0" fontId="103" fillId="24" borderId="0" xfId="0" applyFont="1" applyFill="1" applyAlignment="1">
      <alignment horizontal="center"/>
    </xf>
    <xf numFmtId="4" fontId="103" fillId="24" borderId="0" xfId="0" applyNumberFormat="1" applyFont="1" applyFill="1"/>
    <xf numFmtId="0" fontId="103" fillId="25" borderId="17" xfId="0" applyFont="1" applyFill="1" applyBorder="1" applyAlignment="1">
      <alignment horizontal="center" vertical="center"/>
    </xf>
    <xf numFmtId="0" fontId="103" fillId="24" borderId="17" xfId="0" applyFont="1" applyFill="1" applyBorder="1" applyAlignment="1">
      <alignment vertical="center" wrapText="1"/>
    </xf>
    <xf numFmtId="4" fontId="103" fillId="24" borderId="17" xfId="0" applyNumberFormat="1" applyFont="1" applyFill="1" applyBorder="1" applyAlignment="1">
      <alignment horizontal="center" vertical="center" wrapText="1"/>
    </xf>
    <xf numFmtId="0" fontId="106" fillId="0" borderId="0" xfId="0" applyFont="1" applyAlignment="1">
      <alignment horizontal="left"/>
    </xf>
    <xf numFmtId="0" fontId="0" fillId="0" borderId="0" xfId="0" applyAlignment="1">
      <alignment horizontal="left"/>
    </xf>
    <xf numFmtId="4" fontId="0" fillId="0" borderId="0" xfId="0" applyNumberFormat="1" applyAlignment="1">
      <alignment horizontal="right"/>
    </xf>
    <xf numFmtId="0" fontId="107" fillId="0" borderId="0" xfId="0" applyFont="1" applyAlignment="1">
      <alignment horizontal="left"/>
    </xf>
    <xf numFmtId="0" fontId="107" fillId="0" borderId="47" xfId="0" applyFont="1" applyBorder="1" applyAlignment="1">
      <alignment horizontal="left" vertical="top" wrapText="1"/>
    </xf>
    <xf numFmtId="0" fontId="107" fillId="0" borderId="48" xfId="0" applyFont="1" applyBorder="1" applyAlignment="1">
      <alignment horizontal="left" vertical="top" wrapText="1"/>
    </xf>
    <xf numFmtId="4" fontId="107" fillId="0" borderId="48" xfId="0" applyNumberFormat="1" applyFont="1" applyBorder="1" applyAlignment="1">
      <alignment horizontal="right" vertical="top" wrapText="1"/>
    </xf>
    <xf numFmtId="0" fontId="107" fillId="0" borderId="49" xfId="0" applyFont="1" applyBorder="1" applyAlignment="1">
      <alignment horizontal="left" vertical="top" wrapText="1"/>
    </xf>
    <xf numFmtId="0" fontId="107" fillId="0" borderId="50" xfId="0" applyFont="1" applyBorder="1" applyAlignment="1">
      <alignment horizontal="left" vertical="top" wrapText="1"/>
    </xf>
    <xf numFmtId="4" fontId="107" fillId="0" borderId="50" xfId="0" applyNumberFormat="1" applyFont="1" applyBorder="1" applyAlignment="1">
      <alignment horizontal="right" vertical="top" wrapText="1"/>
    </xf>
    <xf numFmtId="0" fontId="106" fillId="0" borderId="0" xfId="384" applyFont="1" applyAlignment="1">
      <alignment horizontal="left"/>
    </xf>
    <xf numFmtId="0" fontId="106" fillId="0" borderId="0" xfId="384" applyFont="1"/>
    <xf numFmtId="14" fontId="0" fillId="0" borderId="0" xfId="0" applyNumberFormat="1"/>
    <xf numFmtId="0" fontId="4" fillId="0" borderId="0" xfId="426"/>
    <xf numFmtId="14" fontId="4" fillId="0" borderId="0" xfId="426" applyNumberFormat="1"/>
    <xf numFmtId="0" fontId="107" fillId="0" borderId="51" xfId="0" applyFont="1" applyBorder="1" applyAlignment="1">
      <alignment horizontal="left" vertical="top" wrapText="1"/>
    </xf>
    <xf numFmtId="0" fontId="105" fillId="0" borderId="30" xfId="233" applyFont="1" applyBorder="1" applyAlignment="1">
      <alignment horizontal="center" vertical="center" wrapText="1"/>
    </xf>
    <xf numFmtId="0" fontId="105" fillId="0" borderId="45" xfId="233" applyFont="1" applyBorder="1" applyAlignment="1">
      <alignment horizontal="center" vertical="center" wrapText="1"/>
    </xf>
    <xf numFmtId="0" fontId="105" fillId="0" borderId="31" xfId="233" applyFont="1" applyBorder="1" applyAlignment="1">
      <alignment horizontal="center" vertical="center" wrapText="1"/>
    </xf>
    <xf numFmtId="0" fontId="105" fillId="0" borderId="23" xfId="233" applyFont="1" applyBorder="1" applyAlignment="1">
      <alignment horizontal="center" vertical="center" wrapText="1"/>
    </xf>
    <xf numFmtId="0" fontId="105" fillId="0" borderId="35" xfId="233" applyFont="1" applyBorder="1" applyAlignment="1">
      <alignment horizontal="center" vertical="center" wrapText="1"/>
    </xf>
    <xf numFmtId="0" fontId="105" fillId="0" borderId="34" xfId="233" applyFont="1" applyBorder="1" applyAlignment="1">
      <alignment horizontal="center" vertical="center" wrapText="1"/>
    </xf>
    <xf numFmtId="0" fontId="105" fillId="0" borderId="24" xfId="233" applyFont="1" applyBorder="1" applyAlignment="1">
      <alignment horizontal="center" vertical="center" wrapText="1"/>
    </xf>
    <xf numFmtId="0" fontId="105" fillId="0" borderId="26" xfId="233" applyFont="1" applyBorder="1" applyAlignment="1">
      <alignment horizontal="center" vertical="center" wrapText="1"/>
    </xf>
    <xf numFmtId="0" fontId="105" fillId="0" borderId="19" xfId="233" applyFont="1" applyBorder="1" applyAlignment="1">
      <alignment horizontal="center" vertical="center" wrapText="1"/>
    </xf>
    <xf numFmtId="0" fontId="105" fillId="0" borderId="0" xfId="0" applyFont="1" applyAlignment="1">
      <alignment horizontal="center"/>
    </xf>
    <xf numFmtId="0" fontId="105" fillId="0" borderId="32" xfId="233" applyFont="1" applyBorder="1" applyAlignment="1">
      <alignment horizontal="center" vertical="center" wrapText="1"/>
    </xf>
    <xf numFmtId="0" fontId="105" fillId="0" borderId="28" xfId="233" applyFont="1" applyBorder="1" applyAlignment="1">
      <alignment horizontal="center" vertical="center" wrapText="1"/>
    </xf>
    <xf numFmtId="0" fontId="105" fillId="0" borderId="33" xfId="233" applyFont="1" applyBorder="1" applyAlignment="1">
      <alignment horizontal="center" vertical="center" wrapText="1"/>
    </xf>
    <xf numFmtId="0" fontId="105" fillId="0" borderId="29" xfId="233" applyFont="1" applyBorder="1" applyAlignment="1">
      <alignment horizontal="center" vertical="center" wrapText="1"/>
    </xf>
    <xf numFmtId="0" fontId="105" fillId="0" borderId="18" xfId="233" applyFont="1" applyBorder="1" applyAlignment="1">
      <alignment horizontal="center" vertical="center" wrapText="1"/>
    </xf>
    <xf numFmtId="0" fontId="105" fillId="0" borderId="25" xfId="233" applyFont="1" applyBorder="1" applyAlignment="1">
      <alignment horizontal="center" vertical="center" wrapText="1"/>
    </xf>
    <xf numFmtId="0" fontId="105" fillId="0" borderId="27" xfId="233" applyFont="1" applyBorder="1" applyAlignment="1">
      <alignment horizontal="center" vertical="center" wrapText="1"/>
    </xf>
    <xf numFmtId="0" fontId="103" fillId="25" borderId="17" xfId="0" applyFont="1" applyFill="1" applyBorder="1" applyAlignment="1">
      <alignment horizontal="center" vertical="center" wrapText="1"/>
    </xf>
    <xf numFmtId="164" fontId="103" fillId="25" borderId="17" xfId="0" applyNumberFormat="1" applyFont="1" applyFill="1" applyBorder="1" applyAlignment="1">
      <alignment horizontal="center" vertical="center" wrapText="1"/>
    </xf>
    <xf numFmtId="164" fontId="103" fillId="25" borderId="17" xfId="0" applyNumberFormat="1" applyFont="1" applyFill="1" applyBorder="1" applyAlignment="1">
      <alignment horizontal="center" vertical="center"/>
    </xf>
    <xf numFmtId="0" fontId="103" fillId="0" borderId="17" xfId="0" applyFont="1" applyBorder="1" applyAlignment="1">
      <alignment horizontal="left" wrapText="1"/>
    </xf>
    <xf numFmtId="0" fontId="103" fillId="0" borderId="17" xfId="0" applyFont="1" applyBorder="1" applyAlignment="1">
      <alignment horizontal="left"/>
    </xf>
    <xf numFmtId="0" fontId="103" fillId="25" borderId="22" xfId="0" applyFont="1" applyFill="1" applyBorder="1" applyAlignment="1">
      <alignment horizontal="center" vertical="center" wrapText="1"/>
    </xf>
    <xf numFmtId="0" fontId="103" fillId="25" borderId="18" xfId="0" applyFont="1" applyFill="1" applyBorder="1" applyAlignment="1">
      <alignment horizontal="center" vertical="center" wrapText="1"/>
    </xf>
    <xf numFmtId="0" fontId="1" fillId="0" borderId="0" xfId="430"/>
    <xf numFmtId="14" fontId="1" fillId="0" borderId="0" xfId="430" applyNumberFormat="1"/>
  </cellXfs>
  <cellStyles count="431">
    <cellStyle name="20% - Accent1" xfId="1" xr:uid="{00000000-0005-0000-0000-000000000000}"/>
    <cellStyle name="20% - Accent2" xfId="2" xr:uid="{00000000-0005-0000-0000-000001000000}"/>
    <cellStyle name="20% - Accent3" xfId="3" xr:uid="{00000000-0005-0000-0000-000002000000}"/>
    <cellStyle name="20% - Accent4" xfId="4" xr:uid="{00000000-0005-0000-0000-000003000000}"/>
    <cellStyle name="20% - Accent5" xfId="5" xr:uid="{00000000-0005-0000-0000-000004000000}"/>
    <cellStyle name="20% - Accent6" xfId="6" xr:uid="{00000000-0005-0000-0000-000005000000}"/>
    <cellStyle name="20% - Ênfase1 2" xfId="7" xr:uid="{00000000-0005-0000-0000-000006000000}"/>
    <cellStyle name="20% - Ênfase1 2 2" xfId="8" xr:uid="{00000000-0005-0000-0000-000007000000}"/>
    <cellStyle name="20% - Ênfase1 2_00_ANEXO V 2015 - VERSÃO INICIAL PLOA_2015" xfId="9" xr:uid="{00000000-0005-0000-0000-000008000000}"/>
    <cellStyle name="20% - Ênfase1 3" xfId="10" xr:uid="{00000000-0005-0000-0000-000009000000}"/>
    <cellStyle name="20% - Ênfase1 4" xfId="11" xr:uid="{00000000-0005-0000-0000-00000A000000}"/>
    <cellStyle name="20% - Ênfase2 2" xfId="12" xr:uid="{00000000-0005-0000-0000-00000B000000}"/>
    <cellStyle name="20% - Ênfase2 2 2" xfId="13" xr:uid="{00000000-0005-0000-0000-00000C000000}"/>
    <cellStyle name="20% - Ênfase2 2_05_Impactos_Demais PLs_2013_Dados CNJ de jul-12" xfId="14" xr:uid="{00000000-0005-0000-0000-00000D000000}"/>
    <cellStyle name="20% - Ênfase2 3" xfId="15" xr:uid="{00000000-0005-0000-0000-00000E000000}"/>
    <cellStyle name="20% - Ênfase2 4" xfId="16" xr:uid="{00000000-0005-0000-0000-00000F000000}"/>
    <cellStyle name="20% - Ênfase3 2" xfId="17" xr:uid="{00000000-0005-0000-0000-000010000000}"/>
    <cellStyle name="20% - Ênfase3 2 2" xfId="18" xr:uid="{00000000-0005-0000-0000-000011000000}"/>
    <cellStyle name="20% - Ênfase3 2_05_Impactos_Demais PLs_2013_Dados CNJ de jul-12" xfId="19" xr:uid="{00000000-0005-0000-0000-000012000000}"/>
    <cellStyle name="20% - Ênfase3 3" xfId="20" xr:uid="{00000000-0005-0000-0000-000013000000}"/>
    <cellStyle name="20% - Ênfase3 4" xfId="21" xr:uid="{00000000-0005-0000-0000-000014000000}"/>
    <cellStyle name="20% - Ênfase4 2" xfId="22" xr:uid="{00000000-0005-0000-0000-000015000000}"/>
    <cellStyle name="20% - Ênfase4 2 2" xfId="23" xr:uid="{00000000-0005-0000-0000-000016000000}"/>
    <cellStyle name="20% - Ênfase4 2_05_Impactos_Demais PLs_2013_Dados CNJ de jul-12" xfId="24" xr:uid="{00000000-0005-0000-0000-000017000000}"/>
    <cellStyle name="20% - Ênfase4 3" xfId="25" xr:uid="{00000000-0005-0000-0000-000018000000}"/>
    <cellStyle name="20% - Ênfase4 4" xfId="26" xr:uid="{00000000-0005-0000-0000-000019000000}"/>
    <cellStyle name="20% - Ênfase5 2" xfId="27" xr:uid="{00000000-0005-0000-0000-00001A000000}"/>
    <cellStyle name="20% - Ênfase5 2 2" xfId="28" xr:uid="{00000000-0005-0000-0000-00001B000000}"/>
    <cellStyle name="20% - Ênfase5 2_00_ANEXO V 2015 - VERSÃO INICIAL PLOA_2015" xfId="29" xr:uid="{00000000-0005-0000-0000-00001C000000}"/>
    <cellStyle name="20% - Ênfase5 3" xfId="30" xr:uid="{00000000-0005-0000-0000-00001D000000}"/>
    <cellStyle name="20% - Ênfase5 4" xfId="31" xr:uid="{00000000-0005-0000-0000-00001E000000}"/>
    <cellStyle name="20% - Ênfase6 2" xfId="32" xr:uid="{00000000-0005-0000-0000-00001F000000}"/>
    <cellStyle name="20% - Ênfase6 2 2" xfId="33" xr:uid="{00000000-0005-0000-0000-000020000000}"/>
    <cellStyle name="20% - Ênfase6 2_00_ANEXO V 2015 - VERSÃO INICIAL PLOA_2015" xfId="34" xr:uid="{00000000-0005-0000-0000-000021000000}"/>
    <cellStyle name="20% - Ênfase6 3" xfId="35" xr:uid="{00000000-0005-0000-0000-000022000000}"/>
    <cellStyle name="20% - Ênfase6 4" xfId="36" xr:uid="{00000000-0005-0000-0000-000023000000}"/>
    <cellStyle name="40% - Accent1" xfId="37" xr:uid="{00000000-0005-0000-0000-000024000000}"/>
    <cellStyle name="40% - Accent2" xfId="38" xr:uid="{00000000-0005-0000-0000-000025000000}"/>
    <cellStyle name="40% - Accent3" xfId="39" xr:uid="{00000000-0005-0000-0000-000026000000}"/>
    <cellStyle name="40% - Accent4" xfId="40" xr:uid="{00000000-0005-0000-0000-000027000000}"/>
    <cellStyle name="40% - Accent5" xfId="41" xr:uid="{00000000-0005-0000-0000-000028000000}"/>
    <cellStyle name="40% - Accent6" xfId="42" xr:uid="{00000000-0005-0000-0000-000029000000}"/>
    <cellStyle name="40% - Ênfase1 2" xfId="43" xr:uid="{00000000-0005-0000-0000-00002A000000}"/>
    <cellStyle name="40% - Ênfase1 2 2" xfId="44" xr:uid="{00000000-0005-0000-0000-00002B000000}"/>
    <cellStyle name="40% - Ênfase1 2_05_Impactos_Demais PLs_2013_Dados CNJ de jul-12" xfId="45" xr:uid="{00000000-0005-0000-0000-00002C000000}"/>
    <cellStyle name="40% - Ênfase1 3" xfId="46" xr:uid="{00000000-0005-0000-0000-00002D000000}"/>
    <cellStyle name="40% - Ênfase1 4" xfId="47" xr:uid="{00000000-0005-0000-0000-00002E000000}"/>
    <cellStyle name="40% - Ênfase2 2" xfId="48" xr:uid="{00000000-0005-0000-0000-00002F000000}"/>
    <cellStyle name="40% - Ênfase2 2 2" xfId="49" xr:uid="{00000000-0005-0000-0000-000030000000}"/>
    <cellStyle name="40% - Ênfase2 2_05_Impactos_Demais PLs_2013_Dados CNJ de jul-12" xfId="50" xr:uid="{00000000-0005-0000-0000-000031000000}"/>
    <cellStyle name="40% - Ênfase2 3" xfId="51" xr:uid="{00000000-0005-0000-0000-000032000000}"/>
    <cellStyle name="40% - Ênfase2 4" xfId="52" xr:uid="{00000000-0005-0000-0000-000033000000}"/>
    <cellStyle name="40% - Ênfase3 2" xfId="53" xr:uid="{00000000-0005-0000-0000-000034000000}"/>
    <cellStyle name="40% - Ênfase3 2 2" xfId="54" xr:uid="{00000000-0005-0000-0000-000035000000}"/>
    <cellStyle name="40% - Ênfase3 2_05_Impactos_Demais PLs_2013_Dados CNJ de jul-12" xfId="55" xr:uid="{00000000-0005-0000-0000-000036000000}"/>
    <cellStyle name="40% - Ênfase3 3" xfId="56" xr:uid="{00000000-0005-0000-0000-000037000000}"/>
    <cellStyle name="40% - Ênfase3 4" xfId="57" xr:uid="{00000000-0005-0000-0000-000038000000}"/>
    <cellStyle name="40% - Ênfase4 2" xfId="58" xr:uid="{00000000-0005-0000-0000-000039000000}"/>
    <cellStyle name="40% - Ênfase4 2 2" xfId="59" xr:uid="{00000000-0005-0000-0000-00003A000000}"/>
    <cellStyle name="40% - Ênfase4 2_05_Impactos_Demais PLs_2013_Dados CNJ de jul-12" xfId="60" xr:uid="{00000000-0005-0000-0000-00003B000000}"/>
    <cellStyle name="40% - Ênfase4 3" xfId="61" xr:uid="{00000000-0005-0000-0000-00003C000000}"/>
    <cellStyle name="40% - Ênfase4 4" xfId="62" xr:uid="{00000000-0005-0000-0000-00003D000000}"/>
    <cellStyle name="40% - Ênfase5 2" xfId="63" xr:uid="{00000000-0005-0000-0000-00003E000000}"/>
    <cellStyle name="40% - Ênfase5 2 2" xfId="64" xr:uid="{00000000-0005-0000-0000-00003F000000}"/>
    <cellStyle name="40% - Ênfase5 2_05_Impactos_Demais PLs_2013_Dados CNJ de jul-12" xfId="65" xr:uid="{00000000-0005-0000-0000-000040000000}"/>
    <cellStyle name="40% - Ênfase5 3" xfId="66" xr:uid="{00000000-0005-0000-0000-000041000000}"/>
    <cellStyle name="40% - Ênfase5 4" xfId="67" xr:uid="{00000000-0005-0000-0000-000042000000}"/>
    <cellStyle name="40% - Ênfase6 2" xfId="68" xr:uid="{00000000-0005-0000-0000-000043000000}"/>
    <cellStyle name="40% - Ênfase6 2 2" xfId="69" xr:uid="{00000000-0005-0000-0000-000044000000}"/>
    <cellStyle name="40% - Ênfase6 2_05_Impactos_Demais PLs_2013_Dados CNJ de jul-12" xfId="70" xr:uid="{00000000-0005-0000-0000-000045000000}"/>
    <cellStyle name="40% - Ênfase6 3" xfId="71" xr:uid="{00000000-0005-0000-0000-000046000000}"/>
    <cellStyle name="40% - Ênfase6 4" xfId="72" xr:uid="{00000000-0005-0000-0000-000047000000}"/>
    <cellStyle name="60% - Accent1" xfId="73" xr:uid="{00000000-0005-0000-0000-000048000000}"/>
    <cellStyle name="60% - Accent2" xfId="74" xr:uid="{00000000-0005-0000-0000-000049000000}"/>
    <cellStyle name="60% - Accent3" xfId="75" xr:uid="{00000000-0005-0000-0000-00004A000000}"/>
    <cellStyle name="60% - Accent4" xfId="76" xr:uid="{00000000-0005-0000-0000-00004B000000}"/>
    <cellStyle name="60% - Accent5" xfId="77" xr:uid="{00000000-0005-0000-0000-00004C000000}"/>
    <cellStyle name="60% - Accent6" xfId="78" xr:uid="{00000000-0005-0000-0000-00004D000000}"/>
    <cellStyle name="60% - Ênfase1 2" xfId="79" xr:uid="{00000000-0005-0000-0000-00004E000000}"/>
    <cellStyle name="60% - Ênfase1 2 2" xfId="80" xr:uid="{00000000-0005-0000-0000-00004F000000}"/>
    <cellStyle name="60% - Ênfase1 2_05_Impactos_Demais PLs_2013_Dados CNJ de jul-12" xfId="81" xr:uid="{00000000-0005-0000-0000-000050000000}"/>
    <cellStyle name="60% - Ênfase1 3" xfId="82" xr:uid="{00000000-0005-0000-0000-000051000000}"/>
    <cellStyle name="60% - Ênfase1 4" xfId="83" xr:uid="{00000000-0005-0000-0000-000052000000}"/>
    <cellStyle name="60% - Ênfase2 2" xfId="84" xr:uid="{00000000-0005-0000-0000-000053000000}"/>
    <cellStyle name="60% - Ênfase2 2 2" xfId="85" xr:uid="{00000000-0005-0000-0000-000054000000}"/>
    <cellStyle name="60% - Ênfase2 2_05_Impactos_Demais PLs_2013_Dados CNJ de jul-12" xfId="86" xr:uid="{00000000-0005-0000-0000-000055000000}"/>
    <cellStyle name="60% - Ênfase2 3" xfId="87" xr:uid="{00000000-0005-0000-0000-000056000000}"/>
    <cellStyle name="60% - Ênfase2 4" xfId="88" xr:uid="{00000000-0005-0000-0000-000057000000}"/>
    <cellStyle name="60% - Ênfase3 2" xfId="89" xr:uid="{00000000-0005-0000-0000-000058000000}"/>
    <cellStyle name="60% - Ênfase3 2 2" xfId="90" xr:uid="{00000000-0005-0000-0000-000059000000}"/>
    <cellStyle name="60% - Ênfase3 2_05_Impactos_Demais PLs_2013_Dados CNJ de jul-12" xfId="91" xr:uid="{00000000-0005-0000-0000-00005A000000}"/>
    <cellStyle name="60% - Ênfase3 3" xfId="92" xr:uid="{00000000-0005-0000-0000-00005B000000}"/>
    <cellStyle name="60% - Ênfase3 4" xfId="93" xr:uid="{00000000-0005-0000-0000-00005C000000}"/>
    <cellStyle name="60% - Ênfase4 2" xfId="94" xr:uid="{00000000-0005-0000-0000-00005D000000}"/>
    <cellStyle name="60% - Ênfase4 2 2" xfId="95" xr:uid="{00000000-0005-0000-0000-00005E000000}"/>
    <cellStyle name="60% - Ênfase4 2_05_Impactos_Demais PLs_2013_Dados CNJ de jul-12" xfId="96" xr:uid="{00000000-0005-0000-0000-00005F000000}"/>
    <cellStyle name="60% - Ênfase4 3" xfId="97" xr:uid="{00000000-0005-0000-0000-000060000000}"/>
    <cellStyle name="60% - Ênfase4 4" xfId="98" xr:uid="{00000000-0005-0000-0000-000061000000}"/>
    <cellStyle name="60% - Ênfase5 2" xfId="99" xr:uid="{00000000-0005-0000-0000-000062000000}"/>
    <cellStyle name="60% - Ênfase5 2 2" xfId="100" xr:uid="{00000000-0005-0000-0000-000063000000}"/>
    <cellStyle name="60% - Ênfase5 2_05_Impactos_Demais PLs_2013_Dados CNJ de jul-12" xfId="101" xr:uid="{00000000-0005-0000-0000-000064000000}"/>
    <cellStyle name="60% - Ênfase5 3" xfId="102" xr:uid="{00000000-0005-0000-0000-000065000000}"/>
    <cellStyle name="60% - Ênfase5 4" xfId="103" xr:uid="{00000000-0005-0000-0000-000066000000}"/>
    <cellStyle name="60% - Ênfase6 2" xfId="104" xr:uid="{00000000-0005-0000-0000-000067000000}"/>
    <cellStyle name="60% - Ênfase6 2 2" xfId="105" xr:uid="{00000000-0005-0000-0000-000068000000}"/>
    <cellStyle name="60% - Ênfase6 2_05_Impactos_Demais PLs_2013_Dados CNJ de jul-12" xfId="106" xr:uid="{00000000-0005-0000-0000-000069000000}"/>
    <cellStyle name="60% - Ênfase6 3" xfId="107" xr:uid="{00000000-0005-0000-0000-00006A000000}"/>
    <cellStyle name="60% - Ênfase6 4" xfId="108" xr:uid="{00000000-0005-0000-0000-00006B000000}"/>
    <cellStyle name="Accent1" xfId="109" xr:uid="{00000000-0005-0000-0000-00006C000000}"/>
    <cellStyle name="Accent2" xfId="110" xr:uid="{00000000-0005-0000-0000-00006D000000}"/>
    <cellStyle name="Accent3" xfId="111" xr:uid="{00000000-0005-0000-0000-00006E000000}"/>
    <cellStyle name="Accent4" xfId="112" xr:uid="{00000000-0005-0000-0000-00006F000000}"/>
    <cellStyle name="Accent5" xfId="113" xr:uid="{00000000-0005-0000-0000-000070000000}"/>
    <cellStyle name="Accent6" xfId="114" xr:uid="{00000000-0005-0000-0000-000071000000}"/>
    <cellStyle name="b0let" xfId="115" xr:uid="{00000000-0005-0000-0000-000072000000}"/>
    <cellStyle name="Bad" xfId="116" xr:uid="{00000000-0005-0000-0000-000073000000}"/>
    <cellStyle name="Bol-Data" xfId="117" xr:uid="{00000000-0005-0000-0000-000074000000}"/>
    <cellStyle name="bolet" xfId="118" xr:uid="{00000000-0005-0000-0000-000075000000}"/>
    <cellStyle name="Boletim" xfId="119" xr:uid="{00000000-0005-0000-0000-000076000000}"/>
    <cellStyle name="Bom 2" xfId="120" xr:uid="{00000000-0005-0000-0000-000077000000}"/>
    <cellStyle name="Bom 2 2" xfId="121" xr:uid="{00000000-0005-0000-0000-000078000000}"/>
    <cellStyle name="Bom 2_05_Impactos_Demais PLs_2013_Dados CNJ de jul-12" xfId="122" xr:uid="{00000000-0005-0000-0000-000079000000}"/>
    <cellStyle name="Bom 3" xfId="123" xr:uid="{00000000-0005-0000-0000-00007A000000}"/>
    <cellStyle name="Bom 4" xfId="124" xr:uid="{00000000-0005-0000-0000-00007B000000}"/>
    <cellStyle name="Cabe‡alho 1" xfId="125" xr:uid="{00000000-0005-0000-0000-00007C000000}"/>
    <cellStyle name="Cabe‡alho 2" xfId="126" xr:uid="{00000000-0005-0000-0000-00007D000000}"/>
    <cellStyle name="Cabeçalho 1" xfId="127" xr:uid="{00000000-0005-0000-0000-00007E000000}"/>
    <cellStyle name="Cabeçalho 2" xfId="128" xr:uid="{00000000-0005-0000-0000-00007F000000}"/>
    <cellStyle name="Calculation" xfId="129" xr:uid="{00000000-0005-0000-0000-000080000000}"/>
    <cellStyle name="Cálculo 2" xfId="130" xr:uid="{00000000-0005-0000-0000-000081000000}"/>
    <cellStyle name="Cálculo 2 2" xfId="131" xr:uid="{00000000-0005-0000-0000-000082000000}"/>
    <cellStyle name="Cálculo 2_05_Impactos_Demais PLs_2013_Dados CNJ de jul-12" xfId="132" xr:uid="{00000000-0005-0000-0000-000083000000}"/>
    <cellStyle name="Cálculo 3" xfId="133" xr:uid="{00000000-0005-0000-0000-000084000000}"/>
    <cellStyle name="Cálculo 4" xfId="134" xr:uid="{00000000-0005-0000-0000-000085000000}"/>
    <cellStyle name="Capítulo" xfId="135" xr:uid="{00000000-0005-0000-0000-000086000000}"/>
    <cellStyle name="Célula de Verificação 2" xfId="136" xr:uid="{00000000-0005-0000-0000-000087000000}"/>
    <cellStyle name="Célula de Verificação 2 2" xfId="137" xr:uid="{00000000-0005-0000-0000-000088000000}"/>
    <cellStyle name="Célula de Verificação 2_05_Impactos_Demais PLs_2013_Dados CNJ de jul-12" xfId="138" xr:uid="{00000000-0005-0000-0000-000089000000}"/>
    <cellStyle name="Célula de Verificação 3" xfId="139" xr:uid="{00000000-0005-0000-0000-00008A000000}"/>
    <cellStyle name="Célula de Verificação 4" xfId="140" xr:uid="{00000000-0005-0000-0000-00008B000000}"/>
    <cellStyle name="Célula Vinculada 2" xfId="141" xr:uid="{00000000-0005-0000-0000-00008C000000}"/>
    <cellStyle name="Célula Vinculada 2 2" xfId="142" xr:uid="{00000000-0005-0000-0000-00008D000000}"/>
    <cellStyle name="Célula Vinculada 2_05_Impactos_Demais PLs_2013_Dados CNJ de jul-12" xfId="143" xr:uid="{00000000-0005-0000-0000-00008E000000}"/>
    <cellStyle name="Célula Vinculada 3" xfId="144" xr:uid="{00000000-0005-0000-0000-00008F000000}"/>
    <cellStyle name="Célula Vinculada 4" xfId="145" xr:uid="{00000000-0005-0000-0000-000090000000}"/>
    <cellStyle name="Check Cell" xfId="146" xr:uid="{00000000-0005-0000-0000-000091000000}"/>
    <cellStyle name="Comma" xfId="147" xr:uid="{00000000-0005-0000-0000-000092000000}"/>
    <cellStyle name="Comma [0]_Auxiliar" xfId="148" xr:uid="{00000000-0005-0000-0000-000093000000}"/>
    <cellStyle name="Comma 2" xfId="149" xr:uid="{00000000-0005-0000-0000-000094000000}"/>
    <cellStyle name="Comma 3" xfId="150" xr:uid="{00000000-0005-0000-0000-000095000000}"/>
    <cellStyle name="Comma_Agenda" xfId="151" xr:uid="{00000000-0005-0000-0000-000096000000}"/>
    <cellStyle name="Comma0" xfId="152" xr:uid="{00000000-0005-0000-0000-000097000000}"/>
    <cellStyle name="Currency [0]_Auxiliar" xfId="153" xr:uid="{00000000-0005-0000-0000-000098000000}"/>
    <cellStyle name="Currency_Auxiliar" xfId="154" xr:uid="{00000000-0005-0000-0000-000099000000}"/>
    <cellStyle name="Currency0" xfId="155" xr:uid="{00000000-0005-0000-0000-00009A000000}"/>
    <cellStyle name="Data" xfId="156" xr:uid="{00000000-0005-0000-0000-00009B000000}"/>
    <cellStyle name="Date" xfId="157" xr:uid="{00000000-0005-0000-0000-00009C000000}"/>
    <cellStyle name="Decimal 0, derecha" xfId="158" xr:uid="{00000000-0005-0000-0000-00009D000000}"/>
    <cellStyle name="Decimal 2, derecha" xfId="159" xr:uid="{00000000-0005-0000-0000-00009E000000}"/>
    <cellStyle name="Ênfase1 2" xfId="160" xr:uid="{00000000-0005-0000-0000-00009F000000}"/>
    <cellStyle name="Ênfase1 2 2" xfId="161" xr:uid="{00000000-0005-0000-0000-0000A0000000}"/>
    <cellStyle name="Ênfase1 2_05_Impactos_Demais PLs_2013_Dados CNJ de jul-12" xfId="162" xr:uid="{00000000-0005-0000-0000-0000A1000000}"/>
    <cellStyle name="Ênfase1 3" xfId="163" xr:uid="{00000000-0005-0000-0000-0000A2000000}"/>
    <cellStyle name="Ênfase1 4" xfId="164" xr:uid="{00000000-0005-0000-0000-0000A3000000}"/>
    <cellStyle name="Ênfase2 2" xfId="165" xr:uid="{00000000-0005-0000-0000-0000A4000000}"/>
    <cellStyle name="Ênfase2 2 2" xfId="166" xr:uid="{00000000-0005-0000-0000-0000A5000000}"/>
    <cellStyle name="Ênfase2 2_05_Impactos_Demais PLs_2013_Dados CNJ de jul-12" xfId="167" xr:uid="{00000000-0005-0000-0000-0000A6000000}"/>
    <cellStyle name="Ênfase2 3" xfId="168" xr:uid="{00000000-0005-0000-0000-0000A7000000}"/>
    <cellStyle name="Ênfase2 4" xfId="169" xr:uid="{00000000-0005-0000-0000-0000A8000000}"/>
    <cellStyle name="Ênfase3 2" xfId="170" xr:uid="{00000000-0005-0000-0000-0000A9000000}"/>
    <cellStyle name="Ênfase3 2 2" xfId="171" xr:uid="{00000000-0005-0000-0000-0000AA000000}"/>
    <cellStyle name="Ênfase3 2_05_Impactos_Demais PLs_2013_Dados CNJ de jul-12" xfId="172" xr:uid="{00000000-0005-0000-0000-0000AB000000}"/>
    <cellStyle name="Ênfase3 3" xfId="173" xr:uid="{00000000-0005-0000-0000-0000AC000000}"/>
    <cellStyle name="Ênfase3 4" xfId="174" xr:uid="{00000000-0005-0000-0000-0000AD000000}"/>
    <cellStyle name="Ênfase4 2" xfId="175" xr:uid="{00000000-0005-0000-0000-0000AE000000}"/>
    <cellStyle name="Ênfase4 2 2" xfId="176" xr:uid="{00000000-0005-0000-0000-0000AF000000}"/>
    <cellStyle name="Ênfase4 2_05_Impactos_Demais PLs_2013_Dados CNJ de jul-12" xfId="177" xr:uid="{00000000-0005-0000-0000-0000B0000000}"/>
    <cellStyle name="Ênfase4 3" xfId="178" xr:uid="{00000000-0005-0000-0000-0000B1000000}"/>
    <cellStyle name="Ênfase4 4" xfId="179" xr:uid="{00000000-0005-0000-0000-0000B2000000}"/>
    <cellStyle name="Ênfase5 2" xfId="180" xr:uid="{00000000-0005-0000-0000-0000B3000000}"/>
    <cellStyle name="Ênfase5 2 2" xfId="181" xr:uid="{00000000-0005-0000-0000-0000B4000000}"/>
    <cellStyle name="Ênfase5 2_05_Impactos_Demais PLs_2013_Dados CNJ de jul-12" xfId="182" xr:uid="{00000000-0005-0000-0000-0000B5000000}"/>
    <cellStyle name="Ênfase5 3" xfId="183" xr:uid="{00000000-0005-0000-0000-0000B6000000}"/>
    <cellStyle name="Ênfase5 4" xfId="184" xr:uid="{00000000-0005-0000-0000-0000B7000000}"/>
    <cellStyle name="Ênfase6 2" xfId="185" xr:uid="{00000000-0005-0000-0000-0000B8000000}"/>
    <cellStyle name="Ênfase6 2 2" xfId="186" xr:uid="{00000000-0005-0000-0000-0000B9000000}"/>
    <cellStyle name="Ênfase6 2_05_Impactos_Demais PLs_2013_Dados CNJ de jul-12" xfId="187" xr:uid="{00000000-0005-0000-0000-0000BA000000}"/>
    <cellStyle name="Ênfase6 3" xfId="188" xr:uid="{00000000-0005-0000-0000-0000BB000000}"/>
    <cellStyle name="Ênfase6 4" xfId="189" xr:uid="{00000000-0005-0000-0000-0000BC000000}"/>
    <cellStyle name="Entrada 2" xfId="190" xr:uid="{00000000-0005-0000-0000-0000BD000000}"/>
    <cellStyle name="Entrada 2 2" xfId="191" xr:uid="{00000000-0005-0000-0000-0000BE000000}"/>
    <cellStyle name="Entrada 2_00_ANEXO V 2015 - VERSÃO INICIAL PLOA_2015" xfId="192" xr:uid="{00000000-0005-0000-0000-0000BF000000}"/>
    <cellStyle name="Entrada 3" xfId="193" xr:uid="{00000000-0005-0000-0000-0000C0000000}"/>
    <cellStyle name="Entrada 4" xfId="194" xr:uid="{00000000-0005-0000-0000-0000C1000000}"/>
    <cellStyle name="Euro" xfId="195" xr:uid="{00000000-0005-0000-0000-0000C2000000}"/>
    <cellStyle name="Euro 2" xfId="196" xr:uid="{00000000-0005-0000-0000-0000C3000000}"/>
    <cellStyle name="Euro_00_ANEXO V 2015 - VERSÃO INICIAL PLOA_2015" xfId="197" xr:uid="{00000000-0005-0000-0000-0000C4000000}"/>
    <cellStyle name="Explanatory Text" xfId="198" xr:uid="{00000000-0005-0000-0000-0000C5000000}"/>
    <cellStyle name="Fim" xfId="199" xr:uid="{00000000-0005-0000-0000-0000C6000000}"/>
    <cellStyle name="Fixed" xfId="200" xr:uid="{00000000-0005-0000-0000-0000C7000000}"/>
    <cellStyle name="Fixo" xfId="201" xr:uid="{00000000-0005-0000-0000-0000C8000000}"/>
    <cellStyle name="Fonte" xfId="202" xr:uid="{00000000-0005-0000-0000-0000C9000000}"/>
    <cellStyle name="Good" xfId="203" xr:uid="{00000000-0005-0000-0000-0000CA000000}"/>
    <cellStyle name="Heading 1" xfId="204" xr:uid="{00000000-0005-0000-0000-0000CB000000}"/>
    <cellStyle name="Heading 2" xfId="205" xr:uid="{00000000-0005-0000-0000-0000CC000000}"/>
    <cellStyle name="Heading 3" xfId="206" xr:uid="{00000000-0005-0000-0000-0000CD000000}"/>
    <cellStyle name="Heading 4" xfId="207" xr:uid="{00000000-0005-0000-0000-0000CE000000}"/>
    <cellStyle name="Incorreto 2" xfId="208" xr:uid="{00000000-0005-0000-0000-0000CF000000}"/>
    <cellStyle name="Incorreto 2 2" xfId="209" xr:uid="{00000000-0005-0000-0000-0000D0000000}"/>
    <cellStyle name="Incorreto 2_05_Impactos_Demais PLs_2013_Dados CNJ de jul-12" xfId="210" xr:uid="{00000000-0005-0000-0000-0000D1000000}"/>
    <cellStyle name="Incorreto 3" xfId="211" xr:uid="{00000000-0005-0000-0000-0000D2000000}"/>
    <cellStyle name="Incorreto 4" xfId="212" xr:uid="{00000000-0005-0000-0000-0000D3000000}"/>
    <cellStyle name="Indefinido" xfId="213" xr:uid="{00000000-0005-0000-0000-0000D4000000}"/>
    <cellStyle name="Input" xfId="214" xr:uid="{00000000-0005-0000-0000-0000D5000000}"/>
    <cellStyle name="Jr_Normal" xfId="215" xr:uid="{00000000-0005-0000-0000-0000D6000000}"/>
    <cellStyle name="Leg_It_1" xfId="216" xr:uid="{00000000-0005-0000-0000-0000D7000000}"/>
    <cellStyle name="Linea horizontal" xfId="217" xr:uid="{00000000-0005-0000-0000-0000D8000000}"/>
    <cellStyle name="Linked Cell" xfId="218" xr:uid="{00000000-0005-0000-0000-0000D9000000}"/>
    <cellStyle name="Millares_deuhist99" xfId="219" xr:uid="{00000000-0005-0000-0000-0000DA000000}"/>
    <cellStyle name="Moeda 2" xfId="220" xr:uid="{00000000-0005-0000-0000-0000DB000000}"/>
    <cellStyle name="Moeda0" xfId="221" xr:uid="{00000000-0005-0000-0000-0000DC000000}"/>
    <cellStyle name="Neutra 2" xfId="222" xr:uid="{00000000-0005-0000-0000-0000DD000000}"/>
    <cellStyle name="Neutra 2 2" xfId="223" xr:uid="{00000000-0005-0000-0000-0000DE000000}"/>
    <cellStyle name="Neutra 2_05_Impactos_Demais PLs_2013_Dados CNJ de jul-12" xfId="224" xr:uid="{00000000-0005-0000-0000-0000DF000000}"/>
    <cellStyle name="Neutra 3" xfId="225" xr:uid="{00000000-0005-0000-0000-0000E0000000}"/>
    <cellStyle name="Neutra 4" xfId="226" xr:uid="{00000000-0005-0000-0000-0000E1000000}"/>
    <cellStyle name="Neutral" xfId="227" xr:uid="{00000000-0005-0000-0000-0000E2000000}"/>
    <cellStyle name="Normal" xfId="0" builtinId="0"/>
    <cellStyle name="Normal 10" xfId="228" xr:uid="{00000000-0005-0000-0000-0000E4000000}"/>
    <cellStyle name="Normal 11" xfId="229" xr:uid="{00000000-0005-0000-0000-0000E5000000}"/>
    <cellStyle name="Normal 12" xfId="230" xr:uid="{00000000-0005-0000-0000-0000E6000000}"/>
    <cellStyle name="Normal 13" xfId="231" xr:uid="{00000000-0005-0000-0000-0000E7000000}"/>
    <cellStyle name="Normal 14" xfId="232" xr:uid="{00000000-0005-0000-0000-0000E8000000}"/>
    <cellStyle name="Normal 15" xfId="383" xr:uid="{00000000-0005-0000-0000-0000E9000000}"/>
    <cellStyle name="Normal 16" xfId="384" xr:uid="{00000000-0005-0000-0000-0000EA000000}"/>
    <cellStyle name="Normal 17" xfId="385" xr:uid="{00000000-0005-0000-0000-0000EB000000}"/>
    <cellStyle name="Normal 18" xfId="386" xr:uid="{00000000-0005-0000-0000-0000EC000000}"/>
    <cellStyle name="Normal 19" xfId="387" xr:uid="{00000000-0005-0000-0000-0000ED000000}"/>
    <cellStyle name="Normal 2" xfId="233" xr:uid="{00000000-0005-0000-0000-0000EE000000}"/>
    <cellStyle name="Normal 2 2" xfId="234" xr:uid="{00000000-0005-0000-0000-0000EF000000}"/>
    <cellStyle name="Normal 2 3" xfId="235" xr:uid="{00000000-0005-0000-0000-0000F0000000}"/>
    <cellStyle name="Normal 2 3 2" xfId="236" xr:uid="{00000000-0005-0000-0000-0000F1000000}"/>
    <cellStyle name="Normal 2 3_00_Decisão Anexo V 2015_MEMORIAL_Oficial SOF" xfId="237" xr:uid="{00000000-0005-0000-0000-0000F2000000}"/>
    <cellStyle name="Normal 2 4" xfId="238" xr:uid="{00000000-0005-0000-0000-0000F3000000}"/>
    <cellStyle name="Normal 2 5" xfId="239" xr:uid="{00000000-0005-0000-0000-0000F4000000}"/>
    <cellStyle name="Normal 2 6" xfId="240" xr:uid="{00000000-0005-0000-0000-0000F5000000}"/>
    <cellStyle name="Normal 2 7" xfId="241" xr:uid="{00000000-0005-0000-0000-0000F6000000}"/>
    <cellStyle name="Normal 2_00_Decisão Anexo V 2015_MEMORIAL_Oficial SOF" xfId="242" xr:uid="{00000000-0005-0000-0000-0000F7000000}"/>
    <cellStyle name="Normal 20" xfId="388" xr:uid="{00000000-0005-0000-0000-0000F8000000}"/>
    <cellStyle name="Normal 21" xfId="389" xr:uid="{00000000-0005-0000-0000-0000F9000000}"/>
    <cellStyle name="Normal 22" xfId="390" xr:uid="{00000000-0005-0000-0000-0000FA000000}"/>
    <cellStyle name="Normal 23" xfId="391" xr:uid="{00000000-0005-0000-0000-0000FB000000}"/>
    <cellStyle name="Normal 24" xfId="392" xr:uid="{00000000-0005-0000-0000-0000FC000000}"/>
    <cellStyle name="Normal 25" xfId="393" xr:uid="{00000000-0005-0000-0000-0000FD000000}"/>
    <cellStyle name="Normal 26" xfId="394" xr:uid="{00000000-0005-0000-0000-0000FE000000}"/>
    <cellStyle name="Normal 27" xfId="395" xr:uid="{00000000-0005-0000-0000-0000FF000000}"/>
    <cellStyle name="Normal 28" xfId="396" xr:uid="{00000000-0005-0000-0000-000000010000}"/>
    <cellStyle name="Normal 29" xfId="397" xr:uid="{00000000-0005-0000-0000-000001010000}"/>
    <cellStyle name="Normal 3" xfId="243" xr:uid="{00000000-0005-0000-0000-000002010000}"/>
    <cellStyle name="Normal 3 2" xfId="244" xr:uid="{00000000-0005-0000-0000-000003010000}"/>
    <cellStyle name="Normal 3_05_Impactos_Demais PLs_2013_Dados CNJ de jul-12" xfId="245" xr:uid="{00000000-0005-0000-0000-000004010000}"/>
    <cellStyle name="Normal 30" xfId="398" xr:uid="{00000000-0005-0000-0000-000005010000}"/>
    <cellStyle name="Normal 31" xfId="399" xr:uid="{00000000-0005-0000-0000-000006010000}"/>
    <cellStyle name="Normal 32" xfId="400" xr:uid="{00000000-0005-0000-0000-000007010000}"/>
    <cellStyle name="Normal 33" xfId="401" xr:uid="{00000000-0005-0000-0000-000008010000}"/>
    <cellStyle name="Normal 34" xfId="402" xr:uid="{00000000-0005-0000-0000-000009010000}"/>
    <cellStyle name="Normal 35" xfId="403" xr:uid="{00000000-0005-0000-0000-00000A010000}"/>
    <cellStyle name="Normal 36" xfId="404" xr:uid="{00000000-0005-0000-0000-00000B010000}"/>
    <cellStyle name="Normal 37" xfId="405" xr:uid="{00000000-0005-0000-0000-00000C010000}"/>
    <cellStyle name="Normal 38" xfId="406" xr:uid="{00000000-0005-0000-0000-00000D010000}"/>
    <cellStyle name="Normal 39" xfId="407" xr:uid="{00000000-0005-0000-0000-00000E010000}"/>
    <cellStyle name="Normal 4" xfId="246" xr:uid="{00000000-0005-0000-0000-00000F010000}"/>
    <cellStyle name="Normal 40" xfId="408" xr:uid="{00000000-0005-0000-0000-000010010000}"/>
    <cellStyle name="Normal 41" xfId="409" xr:uid="{00000000-0005-0000-0000-000011010000}"/>
    <cellStyle name="Normal 42" xfId="410" xr:uid="{00000000-0005-0000-0000-000012010000}"/>
    <cellStyle name="Normal 43" xfId="411" xr:uid="{00000000-0005-0000-0000-000013010000}"/>
    <cellStyle name="Normal 44" xfId="412" xr:uid="{00000000-0005-0000-0000-000014010000}"/>
    <cellStyle name="Normal 45" xfId="413" xr:uid="{00000000-0005-0000-0000-000015010000}"/>
    <cellStyle name="Normal 46" xfId="414" xr:uid="{00000000-0005-0000-0000-000016010000}"/>
    <cellStyle name="Normal 47" xfId="415" xr:uid="{00000000-0005-0000-0000-000017010000}"/>
    <cellStyle name="Normal 48" xfId="416" xr:uid="{00000000-0005-0000-0000-000018010000}"/>
    <cellStyle name="Normal 49" xfId="417" xr:uid="{00000000-0005-0000-0000-000019010000}"/>
    <cellStyle name="Normal 5" xfId="247" xr:uid="{00000000-0005-0000-0000-00001A010000}"/>
    <cellStyle name="Normal 50" xfId="418" xr:uid="{00000000-0005-0000-0000-00001B010000}"/>
    <cellStyle name="Normal 51" xfId="419" xr:uid="{00000000-0005-0000-0000-00001C010000}"/>
    <cellStyle name="Normal 52" xfId="420" xr:uid="{00000000-0005-0000-0000-00001D010000}"/>
    <cellStyle name="Normal 53" xfId="421" xr:uid="{00000000-0005-0000-0000-00001E010000}"/>
    <cellStyle name="Normal 54" xfId="422" xr:uid="{00000000-0005-0000-0000-00001F010000}"/>
    <cellStyle name="Normal 55" xfId="423" xr:uid="{00000000-0005-0000-0000-000020010000}"/>
    <cellStyle name="Normal 56" xfId="424" xr:uid="{00000000-0005-0000-0000-000021010000}"/>
    <cellStyle name="Normal 57" xfId="425" xr:uid="{00000000-0005-0000-0000-000022010000}"/>
    <cellStyle name="Normal 58" xfId="426" xr:uid="{00000000-0005-0000-0000-000023010000}"/>
    <cellStyle name="Normal 59" xfId="427" xr:uid="{00000000-0005-0000-0000-000024010000}"/>
    <cellStyle name="Normal 6" xfId="248" xr:uid="{00000000-0005-0000-0000-000025010000}"/>
    <cellStyle name="Normal 60" xfId="428" xr:uid="{D6794710-1664-47E8-A7C3-9675D09998B8}"/>
    <cellStyle name="Normal 61" xfId="429" xr:uid="{174676C3-2E76-4BB5-8568-0FDEBBA6E9C4}"/>
    <cellStyle name="Normal 62" xfId="430" xr:uid="{47898D2C-C85D-4789-85E7-02291047C172}"/>
    <cellStyle name="Normal 7" xfId="249" xr:uid="{00000000-0005-0000-0000-000026010000}"/>
    <cellStyle name="Normal 8" xfId="250" xr:uid="{00000000-0005-0000-0000-000027010000}"/>
    <cellStyle name="Normal 9" xfId="251" xr:uid="{00000000-0005-0000-0000-000028010000}"/>
    <cellStyle name="Nota 2" xfId="252" xr:uid="{00000000-0005-0000-0000-000029010000}"/>
    <cellStyle name="Nota 2 2" xfId="253" xr:uid="{00000000-0005-0000-0000-00002A010000}"/>
    <cellStyle name="Nota 2_00_Decisão Anexo V 2015_MEMORIAL_Oficial SOF" xfId="254" xr:uid="{00000000-0005-0000-0000-00002B010000}"/>
    <cellStyle name="Nota 3" xfId="255" xr:uid="{00000000-0005-0000-0000-00002C010000}"/>
    <cellStyle name="Nota 4" xfId="256" xr:uid="{00000000-0005-0000-0000-00002D010000}"/>
    <cellStyle name="Note" xfId="257" xr:uid="{00000000-0005-0000-0000-00002E010000}"/>
    <cellStyle name="Output" xfId="258" xr:uid="{00000000-0005-0000-0000-00002F010000}"/>
    <cellStyle name="Percent_Agenda" xfId="259" xr:uid="{00000000-0005-0000-0000-000030010000}"/>
    <cellStyle name="Percentual" xfId="260" xr:uid="{00000000-0005-0000-0000-000031010000}"/>
    <cellStyle name="Ponto" xfId="261" xr:uid="{00000000-0005-0000-0000-000032010000}"/>
    <cellStyle name="Porcentagem" xfId="382" builtinId="5"/>
    <cellStyle name="Porcentagem 10" xfId="262" xr:uid="{00000000-0005-0000-0000-000034010000}"/>
    <cellStyle name="Porcentagem 2" xfId="263" xr:uid="{00000000-0005-0000-0000-000035010000}"/>
    <cellStyle name="Porcentagem 2 2" xfId="264" xr:uid="{00000000-0005-0000-0000-000036010000}"/>
    <cellStyle name="Porcentagem 2 3" xfId="265" xr:uid="{00000000-0005-0000-0000-000037010000}"/>
    <cellStyle name="Porcentagem 2_FCDF 2014_2ª Versão" xfId="266" xr:uid="{00000000-0005-0000-0000-000038010000}"/>
    <cellStyle name="Porcentagem 3" xfId="267" xr:uid="{00000000-0005-0000-0000-000039010000}"/>
    <cellStyle name="Porcentagem 4" xfId="268" xr:uid="{00000000-0005-0000-0000-00003A010000}"/>
    <cellStyle name="Porcentagem 5" xfId="269" xr:uid="{00000000-0005-0000-0000-00003B010000}"/>
    <cellStyle name="Porcentagem 6" xfId="270" xr:uid="{00000000-0005-0000-0000-00003C010000}"/>
    <cellStyle name="Porcentagem 7" xfId="271" xr:uid="{00000000-0005-0000-0000-00003D010000}"/>
    <cellStyle name="Porcentagem 8" xfId="272" xr:uid="{00000000-0005-0000-0000-00003E010000}"/>
    <cellStyle name="Porcentagem 9" xfId="273" xr:uid="{00000000-0005-0000-0000-00003F010000}"/>
    <cellStyle name="rodape" xfId="274" xr:uid="{00000000-0005-0000-0000-000040010000}"/>
    <cellStyle name="Saída 2" xfId="275" xr:uid="{00000000-0005-0000-0000-000041010000}"/>
    <cellStyle name="Saída 2 2" xfId="276" xr:uid="{00000000-0005-0000-0000-000042010000}"/>
    <cellStyle name="Saída 2_05_Impactos_Demais PLs_2013_Dados CNJ de jul-12" xfId="277" xr:uid="{00000000-0005-0000-0000-000043010000}"/>
    <cellStyle name="Saída 3" xfId="278" xr:uid="{00000000-0005-0000-0000-000044010000}"/>
    <cellStyle name="Saída 4" xfId="279" xr:uid="{00000000-0005-0000-0000-000045010000}"/>
    <cellStyle name="Sep. milhar [0]" xfId="280" xr:uid="{00000000-0005-0000-0000-000046010000}"/>
    <cellStyle name="Sep. milhar [2]" xfId="281" xr:uid="{00000000-0005-0000-0000-000047010000}"/>
    <cellStyle name="Separador de m" xfId="282" xr:uid="{00000000-0005-0000-0000-000048010000}"/>
    <cellStyle name="Separador de milhares 10" xfId="283" xr:uid="{00000000-0005-0000-0000-000049010000}"/>
    <cellStyle name="Separador de milhares 2" xfId="284" xr:uid="{00000000-0005-0000-0000-00004A010000}"/>
    <cellStyle name="Separador de milhares 2 2" xfId="285" xr:uid="{00000000-0005-0000-0000-00004B010000}"/>
    <cellStyle name="Separador de milhares 2 2 3" xfId="286" xr:uid="{00000000-0005-0000-0000-00004C010000}"/>
    <cellStyle name="Separador de milhares 2 2 6" xfId="287" xr:uid="{00000000-0005-0000-0000-00004D010000}"/>
    <cellStyle name="Separador de milhares 2 2_00_Decisão Anexo V 2015_MEMORIAL_Oficial SOF" xfId="288" xr:uid="{00000000-0005-0000-0000-00004E010000}"/>
    <cellStyle name="Separador de milhares 2 3" xfId="289" xr:uid="{00000000-0005-0000-0000-00004F010000}"/>
    <cellStyle name="Separador de milhares 2 3 2" xfId="290" xr:uid="{00000000-0005-0000-0000-000050010000}"/>
    <cellStyle name="Separador de milhares 2 3 2 2" xfId="291" xr:uid="{00000000-0005-0000-0000-000051010000}"/>
    <cellStyle name="Separador de milhares 2 3 2 2 2" xfId="292" xr:uid="{00000000-0005-0000-0000-000052010000}"/>
    <cellStyle name="Separador de milhares 2 3 2 2_00_Decisão Anexo V 2015_MEMORIAL_Oficial SOF" xfId="293" xr:uid="{00000000-0005-0000-0000-000053010000}"/>
    <cellStyle name="Separador de milhares 2 3 2_00_Decisão Anexo V 2015_MEMORIAL_Oficial SOF" xfId="294" xr:uid="{00000000-0005-0000-0000-000054010000}"/>
    <cellStyle name="Separador de milhares 2 3 3" xfId="295" xr:uid="{00000000-0005-0000-0000-000055010000}"/>
    <cellStyle name="Separador de milhares 2 3_00_Decisão Anexo V 2015_MEMORIAL_Oficial SOF" xfId="296" xr:uid="{00000000-0005-0000-0000-000056010000}"/>
    <cellStyle name="Separador de milhares 2 4" xfId="297" xr:uid="{00000000-0005-0000-0000-000057010000}"/>
    <cellStyle name="Separador de milhares 2 5" xfId="298" xr:uid="{00000000-0005-0000-0000-000058010000}"/>
    <cellStyle name="Separador de milhares 2 5 2" xfId="299" xr:uid="{00000000-0005-0000-0000-000059010000}"/>
    <cellStyle name="Separador de milhares 2 5_00_Decisão Anexo V 2015_MEMORIAL_Oficial SOF" xfId="300" xr:uid="{00000000-0005-0000-0000-00005A010000}"/>
    <cellStyle name="Separador de milhares 2_00_Decisão Anexo V 2015_MEMORIAL_Oficial SOF" xfId="301" xr:uid="{00000000-0005-0000-0000-00005B010000}"/>
    <cellStyle name="Separador de milhares 3" xfId="302" xr:uid="{00000000-0005-0000-0000-00005C010000}"/>
    <cellStyle name="Separador de milhares 3 2" xfId="303" xr:uid="{00000000-0005-0000-0000-00005D010000}"/>
    <cellStyle name="Separador de milhares 3 3" xfId="304" xr:uid="{00000000-0005-0000-0000-00005E010000}"/>
    <cellStyle name="Separador de milhares 3_00_Decisão Anexo V 2015_MEMORIAL_Oficial SOF" xfId="305" xr:uid="{00000000-0005-0000-0000-00005F010000}"/>
    <cellStyle name="Separador de milhares 4" xfId="306" xr:uid="{00000000-0005-0000-0000-000060010000}"/>
    <cellStyle name="Separador de milhares 5" xfId="307" xr:uid="{00000000-0005-0000-0000-000061010000}"/>
    <cellStyle name="Separador de milhares 6" xfId="308" xr:uid="{00000000-0005-0000-0000-000062010000}"/>
    <cellStyle name="Separador de milhares 7" xfId="309" xr:uid="{00000000-0005-0000-0000-000063010000}"/>
    <cellStyle name="Separador de milhares 8" xfId="310" xr:uid="{00000000-0005-0000-0000-000064010000}"/>
    <cellStyle name="Separador de milhares 9" xfId="311" xr:uid="{00000000-0005-0000-0000-000065010000}"/>
    <cellStyle name="TableStyleLight1" xfId="312" xr:uid="{00000000-0005-0000-0000-000066010000}"/>
    <cellStyle name="TableStyleLight1 2" xfId="313" xr:uid="{00000000-0005-0000-0000-000067010000}"/>
    <cellStyle name="TableStyleLight1 3" xfId="314" xr:uid="{00000000-0005-0000-0000-000068010000}"/>
    <cellStyle name="TableStyleLight1 5" xfId="315" xr:uid="{00000000-0005-0000-0000-000069010000}"/>
    <cellStyle name="TableStyleLight1_00_Decisão Anexo V 2015_MEMORIAL_Oficial SOF" xfId="316" xr:uid="{00000000-0005-0000-0000-00006A010000}"/>
    <cellStyle name="Texto de Aviso 2" xfId="317" xr:uid="{00000000-0005-0000-0000-00006B010000}"/>
    <cellStyle name="Texto de Aviso 2 2" xfId="318" xr:uid="{00000000-0005-0000-0000-00006C010000}"/>
    <cellStyle name="Texto de Aviso 2_05_Impactos_Demais PLs_2013_Dados CNJ de jul-12" xfId="319" xr:uid="{00000000-0005-0000-0000-00006D010000}"/>
    <cellStyle name="Texto de Aviso 3" xfId="320" xr:uid="{00000000-0005-0000-0000-00006E010000}"/>
    <cellStyle name="Texto de Aviso 4" xfId="321" xr:uid="{00000000-0005-0000-0000-00006F010000}"/>
    <cellStyle name="Texto Explicativo 2" xfId="322" xr:uid="{00000000-0005-0000-0000-000070010000}"/>
    <cellStyle name="Texto Explicativo 2 2" xfId="323" xr:uid="{00000000-0005-0000-0000-000071010000}"/>
    <cellStyle name="Texto Explicativo 2_05_Impactos_Demais PLs_2013_Dados CNJ de jul-12" xfId="324" xr:uid="{00000000-0005-0000-0000-000072010000}"/>
    <cellStyle name="Texto Explicativo 3" xfId="325" xr:uid="{00000000-0005-0000-0000-000073010000}"/>
    <cellStyle name="Texto Explicativo 4" xfId="326" xr:uid="{00000000-0005-0000-0000-000074010000}"/>
    <cellStyle name="Texto, derecha" xfId="327" xr:uid="{00000000-0005-0000-0000-000075010000}"/>
    <cellStyle name="Texto, izquierda" xfId="328" xr:uid="{00000000-0005-0000-0000-000076010000}"/>
    <cellStyle name="Title" xfId="329" xr:uid="{00000000-0005-0000-0000-000077010000}"/>
    <cellStyle name="Titulo" xfId="330" xr:uid="{00000000-0005-0000-0000-000078010000}"/>
    <cellStyle name="Título 1 1" xfId="331" xr:uid="{00000000-0005-0000-0000-000079010000}"/>
    <cellStyle name="Título 1 2" xfId="332" xr:uid="{00000000-0005-0000-0000-00007A010000}"/>
    <cellStyle name="Título 1 2 2" xfId="333" xr:uid="{00000000-0005-0000-0000-00007B010000}"/>
    <cellStyle name="Título 1 2_05_Impactos_Demais PLs_2013_Dados CNJ de jul-12" xfId="334" xr:uid="{00000000-0005-0000-0000-00007C010000}"/>
    <cellStyle name="Título 1 3" xfId="335" xr:uid="{00000000-0005-0000-0000-00007D010000}"/>
    <cellStyle name="Título 1 4" xfId="336" xr:uid="{00000000-0005-0000-0000-00007E010000}"/>
    <cellStyle name="Título 10" xfId="337" xr:uid="{00000000-0005-0000-0000-00007F010000}"/>
    <cellStyle name="Título 11" xfId="338" xr:uid="{00000000-0005-0000-0000-000080010000}"/>
    <cellStyle name="Título 2 2" xfId="339" xr:uid="{00000000-0005-0000-0000-000081010000}"/>
    <cellStyle name="Título 2 2 2" xfId="340" xr:uid="{00000000-0005-0000-0000-000082010000}"/>
    <cellStyle name="Título 2 2_05_Impactos_Demais PLs_2013_Dados CNJ de jul-12" xfId="341" xr:uid="{00000000-0005-0000-0000-000083010000}"/>
    <cellStyle name="Título 2 3" xfId="342" xr:uid="{00000000-0005-0000-0000-000084010000}"/>
    <cellStyle name="Título 2 4" xfId="343" xr:uid="{00000000-0005-0000-0000-000085010000}"/>
    <cellStyle name="Título 3 2" xfId="344" xr:uid="{00000000-0005-0000-0000-000086010000}"/>
    <cellStyle name="Título 3 2 2" xfId="345" xr:uid="{00000000-0005-0000-0000-000087010000}"/>
    <cellStyle name="Título 3 2_05_Impactos_Demais PLs_2013_Dados CNJ de jul-12" xfId="346" xr:uid="{00000000-0005-0000-0000-000088010000}"/>
    <cellStyle name="Título 3 3" xfId="347" xr:uid="{00000000-0005-0000-0000-000089010000}"/>
    <cellStyle name="Título 3 4" xfId="348" xr:uid="{00000000-0005-0000-0000-00008A010000}"/>
    <cellStyle name="Título 4 2" xfId="349" xr:uid="{00000000-0005-0000-0000-00008B010000}"/>
    <cellStyle name="Título 4 2 2" xfId="350" xr:uid="{00000000-0005-0000-0000-00008C010000}"/>
    <cellStyle name="Título 4 2_05_Impactos_Demais PLs_2013_Dados CNJ de jul-12" xfId="351" xr:uid="{00000000-0005-0000-0000-00008D010000}"/>
    <cellStyle name="Título 4 3" xfId="352" xr:uid="{00000000-0005-0000-0000-00008E010000}"/>
    <cellStyle name="Título 4 4" xfId="353" xr:uid="{00000000-0005-0000-0000-00008F010000}"/>
    <cellStyle name="Título 5" xfId="354" xr:uid="{00000000-0005-0000-0000-000090010000}"/>
    <cellStyle name="Título 5 2" xfId="355" xr:uid="{00000000-0005-0000-0000-000091010000}"/>
    <cellStyle name="Título 5 3" xfId="356" xr:uid="{00000000-0005-0000-0000-000092010000}"/>
    <cellStyle name="Título 5_05_Impactos_Demais PLs_2013_Dados CNJ de jul-12" xfId="357" xr:uid="{00000000-0005-0000-0000-000093010000}"/>
    <cellStyle name="Título 6" xfId="358" xr:uid="{00000000-0005-0000-0000-000094010000}"/>
    <cellStyle name="Título 6 2" xfId="359" xr:uid="{00000000-0005-0000-0000-000095010000}"/>
    <cellStyle name="Título 6_34" xfId="360" xr:uid="{00000000-0005-0000-0000-000096010000}"/>
    <cellStyle name="Título 7" xfId="361" xr:uid="{00000000-0005-0000-0000-000097010000}"/>
    <cellStyle name="Título 8" xfId="362" xr:uid="{00000000-0005-0000-0000-000098010000}"/>
    <cellStyle name="Título 9" xfId="363" xr:uid="{00000000-0005-0000-0000-000099010000}"/>
    <cellStyle name="Titulo_00_Equalização ASMED_SOF" xfId="364" xr:uid="{00000000-0005-0000-0000-00009A010000}"/>
    <cellStyle name="Titulo1" xfId="365" xr:uid="{00000000-0005-0000-0000-00009B010000}"/>
    <cellStyle name="Titulo2" xfId="366" xr:uid="{00000000-0005-0000-0000-00009C010000}"/>
    <cellStyle name="Total 2" xfId="367" xr:uid="{00000000-0005-0000-0000-00009D010000}"/>
    <cellStyle name="Total 2 2" xfId="368" xr:uid="{00000000-0005-0000-0000-00009E010000}"/>
    <cellStyle name="Total 2_05_Impactos_Demais PLs_2013_Dados CNJ de jul-12" xfId="369" xr:uid="{00000000-0005-0000-0000-00009F010000}"/>
    <cellStyle name="Total 3" xfId="370" xr:uid="{00000000-0005-0000-0000-0000A0010000}"/>
    <cellStyle name="Total 4" xfId="371" xr:uid="{00000000-0005-0000-0000-0000A1010000}"/>
    <cellStyle name="V¡rgula" xfId="372" xr:uid="{00000000-0005-0000-0000-0000A2010000}"/>
    <cellStyle name="V¡rgula0" xfId="373" xr:uid="{00000000-0005-0000-0000-0000A3010000}"/>
    <cellStyle name="Vírgul - Estilo1" xfId="374" xr:uid="{00000000-0005-0000-0000-0000A4010000}"/>
    <cellStyle name="Vírgula 2" xfId="375" xr:uid="{00000000-0005-0000-0000-0000A5010000}"/>
    <cellStyle name="Vírgula 2 2" xfId="376" xr:uid="{00000000-0005-0000-0000-0000A6010000}"/>
    <cellStyle name="Vírgula 3" xfId="377" xr:uid="{00000000-0005-0000-0000-0000A7010000}"/>
    <cellStyle name="Vírgula 4" xfId="378" xr:uid="{00000000-0005-0000-0000-0000A8010000}"/>
    <cellStyle name="Vírgula 5" xfId="379" xr:uid="{00000000-0005-0000-0000-0000A9010000}"/>
    <cellStyle name="Vírgula0" xfId="380" xr:uid="{00000000-0005-0000-0000-0000AA010000}"/>
    <cellStyle name="Warning Text" xfId="381" xr:uid="{00000000-0005-0000-0000-0000AB01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9"/>
  <sheetViews>
    <sheetView showGridLines="0" workbookViewId="0">
      <selection activeCell="D42" sqref="D42"/>
    </sheetView>
  </sheetViews>
  <sheetFormatPr defaultRowHeight="13.2"/>
  <cols>
    <col min="1" max="1" width="30.6640625" customWidth="1"/>
    <col min="2" max="2" width="50" customWidth="1"/>
    <col min="3" max="4" width="30.6640625" customWidth="1"/>
    <col min="5" max="20" width="11.6640625" customWidth="1"/>
    <col min="257" max="257" width="30.6640625" customWidth="1"/>
    <col min="258" max="258" width="50" customWidth="1"/>
    <col min="259" max="260" width="30.6640625" customWidth="1"/>
    <col min="261" max="276" width="11.6640625" customWidth="1"/>
    <col min="513" max="513" width="30.6640625" customWidth="1"/>
    <col min="514" max="514" width="50" customWidth="1"/>
    <col min="515" max="516" width="30.6640625" customWidth="1"/>
    <col min="517" max="532" width="11.6640625" customWidth="1"/>
    <col min="769" max="769" width="30.6640625" customWidth="1"/>
    <col min="770" max="770" width="50" customWidth="1"/>
    <col min="771" max="772" width="30.6640625" customWidth="1"/>
    <col min="773" max="788" width="11.6640625" customWidth="1"/>
    <col min="1025" max="1025" width="30.6640625" customWidth="1"/>
    <col min="1026" max="1026" width="50" customWidth="1"/>
    <col min="1027" max="1028" width="30.6640625" customWidth="1"/>
    <col min="1029" max="1044" width="11.6640625" customWidth="1"/>
    <col min="1281" max="1281" width="30.6640625" customWidth="1"/>
    <col min="1282" max="1282" width="50" customWidth="1"/>
    <col min="1283" max="1284" width="30.6640625" customWidth="1"/>
    <col min="1285" max="1300" width="11.6640625" customWidth="1"/>
    <col min="1537" max="1537" width="30.6640625" customWidth="1"/>
    <col min="1538" max="1538" width="50" customWidth="1"/>
    <col min="1539" max="1540" width="30.6640625" customWidth="1"/>
    <col min="1541" max="1556" width="11.6640625" customWidth="1"/>
    <col min="1793" max="1793" width="30.6640625" customWidth="1"/>
    <col min="1794" max="1794" width="50" customWidth="1"/>
    <col min="1795" max="1796" width="30.6640625" customWidth="1"/>
    <col min="1797" max="1812" width="11.6640625" customWidth="1"/>
    <col min="2049" max="2049" width="30.6640625" customWidth="1"/>
    <col min="2050" max="2050" width="50" customWidth="1"/>
    <col min="2051" max="2052" width="30.6640625" customWidth="1"/>
    <col min="2053" max="2068" width="11.6640625" customWidth="1"/>
    <col min="2305" max="2305" width="30.6640625" customWidth="1"/>
    <col min="2306" max="2306" width="50" customWidth="1"/>
    <col min="2307" max="2308" width="30.6640625" customWidth="1"/>
    <col min="2309" max="2324" width="11.6640625" customWidth="1"/>
    <col min="2561" max="2561" width="30.6640625" customWidth="1"/>
    <col min="2562" max="2562" width="50" customWidth="1"/>
    <col min="2563" max="2564" width="30.6640625" customWidth="1"/>
    <col min="2565" max="2580" width="11.6640625" customWidth="1"/>
    <col min="2817" max="2817" width="30.6640625" customWidth="1"/>
    <col min="2818" max="2818" width="50" customWidth="1"/>
    <col min="2819" max="2820" width="30.6640625" customWidth="1"/>
    <col min="2821" max="2836" width="11.6640625" customWidth="1"/>
    <col min="3073" max="3073" width="30.6640625" customWidth="1"/>
    <col min="3074" max="3074" width="50" customWidth="1"/>
    <col min="3075" max="3076" width="30.6640625" customWidth="1"/>
    <col min="3077" max="3092" width="11.6640625" customWidth="1"/>
    <col min="3329" max="3329" width="30.6640625" customWidth="1"/>
    <col min="3330" max="3330" width="50" customWidth="1"/>
    <col min="3331" max="3332" width="30.6640625" customWidth="1"/>
    <col min="3333" max="3348" width="11.6640625" customWidth="1"/>
    <col min="3585" max="3585" width="30.6640625" customWidth="1"/>
    <col min="3586" max="3586" width="50" customWidth="1"/>
    <col min="3587" max="3588" width="30.6640625" customWidth="1"/>
    <col min="3589" max="3604" width="11.6640625" customWidth="1"/>
    <col min="3841" max="3841" width="30.6640625" customWidth="1"/>
    <col min="3842" max="3842" width="50" customWidth="1"/>
    <col min="3843" max="3844" width="30.6640625" customWidth="1"/>
    <col min="3845" max="3860" width="11.6640625" customWidth="1"/>
    <col min="4097" max="4097" width="30.6640625" customWidth="1"/>
    <col min="4098" max="4098" width="50" customWidth="1"/>
    <col min="4099" max="4100" width="30.6640625" customWidth="1"/>
    <col min="4101" max="4116" width="11.6640625" customWidth="1"/>
    <col min="4353" max="4353" width="30.6640625" customWidth="1"/>
    <col min="4354" max="4354" width="50" customWidth="1"/>
    <col min="4355" max="4356" width="30.6640625" customWidth="1"/>
    <col min="4357" max="4372" width="11.6640625" customWidth="1"/>
    <col min="4609" max="4609" width="30.6640625" customWidth="1"/>
    <col min="4610" max="4610" width="50" customWidth="1"/>
    <col min="4611" max="4612" width="30.6640625" customWidth="1"/>
    <col min="4613" max="4628" width="11.6640625" customWidth="1"/>
    <col min="4865" max="4865" width="30.6640625" customWidth="1"/>
    <col min="4866" max="4866" width="50" customWidth="1"/>
    <col min="4867" max="4868" width="30.6640625" customWidth="1"/>
    <col min="4869" max="4884" width="11.6640625" customWidth="1"/>
    <col min="5121" max="5121" width="30.6640625" customWidth="1"/>
    <col min="5122" max="5122" width="50" customWidth="1"/>
    <col min="5123" max="5124" width="30.6640625" customWidth="1"/>
    <col min="5125" max="5140" width="11.6640625" customWidth="1"/>
    <col min="5377" max="5377" width="30.6640625" customWidth="1"/>
    <col min="5378" max="5378" width="50" customWidth="1"/>
    <col min="5379" max="5380" width="30.6640625" customWidth="1"/>
    <col min="5381" max="5396" width="11.6640625" customWidth="1"/>
    <col min="5633" max="5633" width="30.6640625" customWidth="1"/>
    <col min="5634" max="5634" width="50" customWidth="1"/>
    <col min="5635" max="5636" width="30.6640625" customWidth="1"/>
    <col min="5637" max="5652" width="11.6640625" customWidth="1"/>
    <col min="5889" max="5889" width="30.6640625" customWidth="1"/>
    <col min="5890" max="5890" width="50" customWidth="1"/>
    <col min="5891" max="5892" width="30.6640625" customWidth="1"/>
    <col min="5893" max="5908" width="11.6640625" customWidth="1"/>
    <col min="6145" max="6145" width="30.6640625" customWidth="1"/>
    <col min="6146" max="6146" width="50" customWidth="1"/>
    <col min="6147" max="6148" width="30.6640625" customWidth="1"/>
    <col min="6149" max="6164" width="11.6640625" customWidth="1"/>
    <col min="6401" max="6401" width="30.6640625" customWidth="1"/>
    <col min="6402" max="6402" width="50" customWidth="1"/>
    <col min="6403" max="6404" width="30.6640625" customWidth="1"/>
    <col min="6405" max="6420" width="11.6640625" customWidth="1"/>
    <col min="6657" max="6657" width="30.6640625" customWidth="1"/>
    <col min="6658" max="6658" width="50" customWidth="1"/>
    <col min="6659" max="6660" width="30.6640625" customWidth="1"/>
    <col min="6661" max="6676" width="11.6640625" customWidth="1"/>
    <col min="6913" max="6913" width="30.6640625" customWidth="1"/>
    <col min="6914" max="6914" width="50" customWidth="1"/>
    <col min="6915" max="6916" width="30.6640625" customWidth="1"/>
    <col min="6917" max="6932" width="11.6640625" customWidth="1"/>
    <col min="7169" max="7169" width="30.6640625" customWidth="1"/>
    <col min="7170" max="7170" width="50" customWidth="1"/>
    <col min="7171" max="7172" width="30.6640625" customWidth="1"/>
    <col min="7173" max="7188" width="11.6640625" customWidth="1"/>
    <col min="7425" max="7425" width="30.6640625" customWidth="1"/>
    <col min="7426" max="7426" width="50" customWidth="1"/>
    <col min="7427" max="7428" width="30.6640625" customWidth="1"/>
    <col min="7429" max="7444" width="11.6640625" customWidth="1"/>
    <col min="7681" max="7681" width="30.6640625" customWidth="1"/>
    <col min="7682" max="7682" width="50" customWidth="1"/>
    <col min="7683" max="7684" width="30.6640625" customWidth="1"/>
    <col min="7685" max="7700" width="11.6640625" customWidth="1"/>
    <col min="7937" max="7937" width="30.6640625" customWidth="1"/>
    <col min="7938" max="7938" width="50" customWidth="1"/>
    <col min="7939" max="7940" width="30.6640625" customWidth="1"/>
    <col min="7941" max="7956" width="11.6640625" customWidth="1"/>
    <col min="8193" max="8193" width="30.6640625" customWidth="1"/>
    <col min="8194" max="8194" width="50" customWidth="1"/>
    <col min="8195" max="8196" width="30.6640625" customWidth="1"/>
    <col min="8197" max="8212" width="11.6640625" customWidth="1"/>
    <col min="8449" max="8449" width="30.6640625" customWidth="1"/>
    <col min="8450" max="8450" width="50" customWidth="1"/>
    <col min="8451" max="8452" width="30.6640625" customWidth="1"/>
    <col min="8453" max="8468" width="11.6640625" customWidth="1"/>
    <col min="8705" max="8705" width="30.6640625" customWidth="1"/>
    <col min="8706" max="8706" width="50" customWidth="1"/>
    <col min="8707" max="8708" width="30.6640625" customWidth="1"/>
    <col min="8709" max="8724" width="11.6640625" customWidth="1"/>
    <col min="8961" max="8961" width="30.6640625" customWidth="1"/>
    <col min="8962" max="8962" width="50" customWidth="1"/>
    <col min="8963" max="8964" width="30.6640625" customWidth="1"/>
    <col min="8965" max="8980" width="11.6640625" customWidth="1"/>
    <col min="9217" max="9217" width="30.6640625" customWidth="1"/>
    <col min="9218" max="9218" width="50" customWidth="1"/>
    <col min="9219" max="9220" width="30.6640625" customWidth="1"/>
    <col min="9221" max="9236" width="11.6640625" customWidth="1"/>
    <col min="9473" max="9473" width="30.6640625" customWidth="1"/>
    <col min="9474" max="9474" width="50" customWidth="1"/>
    <col min="9475" max="9476" width="30.6640625" customWidth="1"/>
    <col min="9477" max="9492" width="11.6640625" customWidth="1"/>
    <col min="9729" max="9729" width="30.6640625" customWidth="1"/>
    <col min="9730" max="9730" width="50" customWidth="1"/>
    <col min="9731" max="9732" width="30.6640625" customWidth="1"/>
    <col min="9733" max="9748" width="11.6640625" customWidth="1"/>
    <col min="9985" max="9985" width="30.6640625" customWidth="1"/>
    <col min="9986" max="9986" width="50" customWidth="1"/>
    <col min="9987" max="9988" width="30.6640625" customWidth="1"/>
    <col min="9989" max="10004" width="11.6640625" customWidth="1"/>
    <col min="10241" max="10241" width="30.6640625" customWidth="1"/>
    <col min="10242" max="10242" width="50" customWidth="1"/>
    <col min="10243" max="10244" width="30.6640625" customWidth="1"/>
    <col min="10245" max="10260" width="11.6640625" customWidth="1"/>
    <col min="10497" max="10497" width="30.6640625" customWidth="1"/>
    <col min="10498" max="10498" width="50" customWidth="1"/>
    <col min="10499" max="10500" width="30.6640625" customWidth="1"/>
    <col min="10501" max="10516" width="11.6640625" customWidth="1"/>
    <col min="10753" max="10753" width="30.6640625" customWidth="1"/>
    <col min="10754" max="10754" width="50" customWidth="1"/>
    <col min="10755" max="10756" width="30.6640625" customWidth="1"/>
    <col min="10757" max="10772" width="11.6640625" customWidth="1"/>
    <col min="11009" max="11009" width="30.6640625" customWidth="1"/>
    <col min="11010" max="11010" width="50" customWidth="1"/>
    <col min="11011" max="11012" width="30.6640625" customWidth="1"/>
    <col min="11013" max="11028" width="11.6640625" customWidth="1"/>
    <col min="11265" max="11265" width="30.6640625" customWidth="1"/>
    <col min="11266" max="11266" width="50" customWidth="1"/>
    <col min="11267" max="11268" width="30.6640625" customWidth="1"/>
    <col min="11269" max="11284" width="11.6640625" customWidth="1"/>
    <col min="11521" max="11521" width="30.6640625" customWidth="1"/>
    <col min="11522" max="11522" width="50" customWidth="1"/>
    <col min="11523" max="11524" width="30.6640625" customWidth="1"/>
    <col min="11525" max="11540" width="11.6640625" customWidth="1"/>
    <col min="11777" max="11777" width="30.6640625" customWidth="1"/>
    <col min="11778" max="11778" width="50" customWidth="1"/>
    <col min="11779" max="11780" width="30.6640625" customWidth="1"/>
    <col min="11781" max="11796" width="11.6640625" customWidth="1"/>
    <col min="12033" max="12033" width="30.6640625" customWidth="1"/>
    <col min="12034" max="12034" width="50" customWidth="1"/>
    <col min="12035" max="12036" width="30.6640625" customWidth="1"/>
    <col min="12037" max="12052" width="11.6640625" customWidth="1"/>
    <col min="12289" max="12289" width="30.6640625" customWidth="1"/>
    <col min="12290" max="12290" width="50" customWidth="1"/>
    <col min="12291" max="12292" width="30.6640625" customWidth="1"/>
    <col min="12293" max="12308" width="11.6640625" customWidth="1"/>
    <col min="12545" max="12545" width="30.6640625" customWidth="1"/>
    <col min="12546" max="12546" width="50" customWidth="1"/>
    <col min="12547" max="12548" width="30.6640625" customWidth="1"/>
    <col min="12549" max="12564" width="11.6640625" customWidth="1"/>
    <col min="12801" max="12801" width="30.6640625" customWidth="1"/>
    <col min="12802" max="12802" width="50" customWidth="1"/>
    <col min="12803" max="12804" width="30.6640625" customWidth="1"/>
    <col min="12805" max="12820" width="11.6640625" customWidth="1"/>
    <col min="13057" max="13057" width="30.6640625" customWidth="1"/>
    <col min="13058" max="13058" width="50" customWidth="1"/>
    <col min="13059" max="13060" width="30.6640625" customWidth="1"/>
    <col min="13061" max="13076" width="11.6640625" customWidth="1"/>
    <col min="13313" max="13313" width="30.6640625" customWidth="1"/>
    <col min="13314" max="13314" width="50" customWidth="1"/>
    <col min="13315" max="13316" width="30.6640625" customWidth="1"/>
    <col min="13317" max="13332" width="11.6640625" customWidth="1"/>
    <col min="13569" max="13569" width="30.6640625" customWidth="1"/>
    <col min="13570" max="13570" width="50" customWidth="1"/>
    <col min="13571" max="13572" width="30.6640625" customWidth="1"/>
    <col min="13573" max="13588" width="11.6640625" customWidth="1"/>
    <col min="13825" max="13825" width="30.6640625" customWidth="1"/>
    <col min="13826" max="13826" width="50" customWidth="1"/>
    <col min="13827" max="13828" width="30.6640625" customWidth="1"/>
    <col min="13829" max="13844" width="11.6640625" customWidth="1"/>
    <col min="14081" max="14081" width="30.6640625" customWidth="1"/>
    <col min="14082" max="14082" width="50" customWidth="1"/>
    <col min="14083" max="14084" width="30.6640625" customWidth="1"/>
    <col min="14085" max="14100" width="11.6640625" customWidth="1"/>
    <col min="14337" max="14337" width="30.6640625" customWidth="1"/>
    <col min="14338" max="14338" width="50" customWidth="1"/>
    <col min="14339" max="14340" width="30.6640625" customWidth="1"/>
    <col min="14341" max="14356" width="11.6640625" customWidth="1"/>
    <col min="14593" max="14593" width="30.6640625" customWidth="1"/>
    <col min="14594" max="14594" width="50" customWidth="1"/>
    <col min="14595" max="14596" width="30.6640625" customWidth="1"/>
    <col min="14597" max="14612" width="11.6640625" customWidth="1"/>
    <col min="14849" max="14849" width="30.6640625" customWidth="1"/>
    <col min="14850" max="14850" width="50" customWidth="1"/>
    <col min="14851" max="14852" width="30.6640625" customWidth="1"/>
    <col min="14853" max="14868" width="11.6640625" customWidth="1"/>
    <col min="15105" max="15105" width="30.6640625" customWidth="1"/>
    <col min="15106" max="15106" width="50" customWidth="1"/>
    <col min="15107" max="15108" width="30.6640625" customWidth="1"/>
    <col min="15109" max="15124" width="11.6640625" customWidth="1"/>
    <col min="15361" max="15361" width="30.6640625" customWidth="1"/>
    <col min="15362" max="15362" width="50" customWidth="1"/>
    <col min="15363" max="15364" width="30.6640625" customWidth="1"/>
    <col min="15365" max="15380" width="11.6640625" customWidth="1"/>
    <col min="15617" max="15617" width="30.6640625" customWidth="1"/>
    <col min="15618" max="15618" width="50" customWidth="1"/>
    <col min="15619" max="15620" width="30.6640625" customWidth="1"/>
    <col min="15621" max="15636" width="11.6640625" customWidth="1"/>
    <col min="15873" max="15873" width="30.6640625" customWidth="1"/>
    <col min="15874" max="15874" width="50" customWidth="1"/>
    <col min="15875" max="15876" width="30.6640625" customWidth="1"/>
    <col min="15877" max="15892" width="11.6640625" customWidth="1"/>
    <col min="16129" max="16129" width="30.6640625" customWidth="1"/>
    <col min="16130" max="16130" width="50" customWidth="1"/>
    <col min="16131" max="16132" width="30.6640625" customWidth="1"/>
    <col min="16133" max="16148" width="11.6640625" customWidth="1"/>
  </cols>
  <sheetData>
    <row r="1" spans="1:2" s="84" customFormat="1" ht="15.6">
      <c r="A1" s="83" t="s">
        <v>195</v>
      </c>
    </row>
    <row r="2" spans="1:2" s="84" customFormat="1" ht="15">
      <c r="A2" s="86"/>
    </row>
    <row r="3" spans="1:2" s="84" customFormat="1" ht="15.6" thickBot="1">
      <c r="A3" s="86"/>
    </row>
    <row r="4" spans="1:2" s="84" customFormat="1" ht="15.6" thickBot="1">
      <c r="A4" s="87" t="s">
        <v>196</v>
      </c>
      <c r="B4" s="88"/>
    </row>
    <row r="5" spans="1:2" s="84" customFormat="1" ht="15.6" thickBot="1">
      <c r="A5" s="90" t="s">
        <v>197</v>
      </c>
      <c r="B5" s="91"/>
    </row>
    <row r="6" spans="1:2" s="84" customFormat="1" ht="15.6" thickBot="1">
      <c r="A6" s="90" t="s">
        <v>198</v>
      </c>
      <c r="B6" s="91"/>
    </row>
    <row r="7" spans="1:2" s="84" customFormat="1" ht="15.6" thickBot="1">
      <c r="A7" s="90" t="s">
        <v>199</v>
      </c>
      <c r="B7" s="91"/>
    </row>
    <row r="8" spans="1:2" s="84" customFormat="1" ht="30.6" thickBot="1">
      <c r="A8" s="90" t="s">
        <v>200</v>
      </c>
      <c r="B8" s="91"/>
    </row>
    <row r="9" spans="1:2" s="84" customFormat="1" ht="15.6" thickBot="1">
      <c r="A9" s="90" t="s">
        <v>201</v>
      </c>
      <c r="B9" s="91"/>
    </row>
  </sheetData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70"/>
  <sheetViews>
    <sheetView showGridLines="0" workbookViewId="0">
      <selection activeCell="E14" sqref="E14"/>
    </sheetView>
  </sheetViews>
  <sheetFormatPr defaultRowHeight="13.2"/>
  <cols>
    <col min="1" max="1" width="7.6640625" customWidth="1"/>
    <col min="2" max="2" width="63.109375" customWidth="1"/>
    <col min="3" max="3" width="19.109375" style="85" customWidth="1"/>
    <col min="4" max="4" width="30.6640625" customWidth="1"/>
    <col min="5" max="20" width="11.6640625" customWidth="1"/>
    <col min="257" max="257" width="7.6640625" customWidth="1"/>
    <col min="258" max="258" width="63.109375" customWidth="1"/>
    <col min="259" max="259" width="19.109375" customWidth="1"/>
    <col min="260" max="260" width="30.6640625" customWidth="1"/>
    <col min="261" max="276" width="11.6640625" customWidth="1"/>
    <col min="513" max="513" width="7.6640625" customWidth="1"/>
    <col min="514" max="514" width="63.109375" customWidth="1"/>
    <col min="515" max="515" width="19.109375" customWidth="1"/>
    <col min="516" max="516" width="30.6640625" customWidth="1"/>
    <col min="517" max="532" width="11.6640625" customWidth="1"/>
    <col min="769" max="769" width="7.6640625" customWidth="1"/>
    <col min="770" max="770" width="63.109375" customWidth="1"/>
    <col min="771" max="771" width="19.109375" customWidth="1"/>
    <col min="772" max="772" width="30.6640625" customWidth="1"/>
    <col min="773" max="788" width="11.6640625" customWidth="1"/>
    <col min="1025" max="1025" width="7.6640625" customWidth="1"/>
    <col min="1026" max="1026" width="63.109375" customWidth="1"/>
    <col min="1027" max="1027" width="19.109375" customWidth="1"/>
    <col min="1028" max="1028" width="30.6640625" customWidth="1"/>
    <col min="1029" max="1044" width="11.6640625" customWidth="1"/>
    <col min="1281" max="1281" width="7.6640625" customWidth="1"/>
    <col min="1282" max="1282" width="63.109375" customWidth="1"/>
    <col min="1283" max="1283" width="19.109375" customWidth="1"/>
    <col min="1284" max="1284" width="30.6640625" customWidth="1"/>
    <col min="1285" max="1300" width="11.6640625" customWidth="1"/>
    <col min="1537" max="1537" width="7.6640625" customWidth="1"/>
    <col min="1538" max="1538" width="63.109375" customWidth="1"/>
    <col min="1539" max="1539" width="19.109375" customWidth="1"/>
    <col min="1540" max="1540" width="30.6640625" customWidth="1"/>
    <col min="1541" max="1556" width="11.6640625" customWidth="1"/>
    <col min="1793" max="1793" width="7.6640625" customWidth="1"/>
    <col min="1794" max="1794" width="63.109375" customWidth="1"/>
    <col min="1795" max="1795" width="19.109375" customWidth="1"/>
    <col min="1796" max="1796" width="30.6640625" customWidth="1"/>
    <col min="1797" max="1812" width="11.6640625" customWidth="1"/>
    <col min="2049" max="2049" width="7.6640625" customWidth="1"/>
    <col min="2050" max="2050" width="63.109375" customWidth="1"/>
    <col min="2051" max="2051" width="19.109375" customWidth="1"/>
    <col min="2052" max="2052" width="30.6640625" customWidth="1"/>
    <col min="2053" max="2068" width="11.6640625" customWidth="1"/>
    <col min="2305" max="2305" width="7.6640625" customWidth="1"/>
    <col min="2306" max="2306" width="63.109375" customWidth="1"/>
    <col min="2307" max="2307" width="19.109375" customWidth="1"/>
    <col min="2308" max="2308" width="30.6640625" customWidth="1"/>
    <col min="2309" max="2324" width="11.6640625" customWidth="1"/>
    <col min="2561" max="2561" width="7.6640625" customWidth="1"/>
    <col min="2562" max="2562" width="63.109375" customWidth="1"/>
    <col min="2563" max="2563" width="19.109375" customWidth="1"/>
    <col min="2564" max="2564" width="30.6640625" customWidth="1"/>
    <col min="2565" max="2580" width="11.6640625" customWidth="1"/>
    <col min="2817" max="2817" width="7.6640625" customWidth="1"/>
    <col min="2818" max="2818" width="63.109375" customWidth="1"/>
    <col min="2819" max="2819" width="19.109375" customWidth="1"/>
    <col min="2820" max="2820" width="30.6640625" customWidth="1"/>
    <col min="2821" max="2836" width="11.6640625" customWidth="1"/>
    <col min="3073" max="3073" width="7.6640625" customWidth="1"/>
    <col min="3074" max="3074" width="63.109375" customWidth="1"/>
    <col min="3075" max="3075" width="19.109375" customWidth="1"/>
    <col min="3076" max="3076" width="30.6640625" customWidth="1"/>
    <col min="3077" max="3092" width="11.6640625" customWidth="1"/>
    <col min="3329" max="3329" width="7.6640625" customWidth="1"/>
    <col min="3330" max="3330" width="63.109375" customWidth="1"/>
    <col min="3331" max="3331" width="19.109375" customWidth="1"/>
    <col min="3332" max="3332" width="30.6640625" customWidth="1"/>
    <col min="3333" max="3348" width="11.6640625" customWidth="1"/>
    <col min="3585" max="3585" width="7.6640625" customWidth="1"/>
    <col min="3586" max="3586" width="63.109375" customWidth="1"/>
    <col min="3587" max="3587" width="19.109375" customWidth="1"/>
    <col min="3588" max="3588" width="30.6640625" customWidth="1"/>
    <col min="3589" max="3604" width="11.6640625" customWidth="1"/>
    <col min="3841" max="3841" width="7.6640625" customWidth="1"/>
    <col min="3842" max="3842" width="63.109375" customWidth="1"/>
    <col min="3843" max="3843" width="19.109375" customWidth="1"/>
    <col min="3844" max="3844" width="30.6640625" customWidth="1"/>
    <col min="3845" max="3860" width="11.6640625" customWidth="1"/>
    <col min="4097" max="4097" width="7.6640625" customWidth="1"/>
    <col min="4098" max="4098" width="63.109375" customWidth="1"/>
    <col min="4099" max="4099" width="19.109375" customWidth="1"/>
    <col min="4100" max="4100" width="30.6640625" customWidth="1"/>
    <col min="4101" max="4116" width="11.6640625" customWidth="1"/>
    <col min="4353" max="4353" width="7.6640625" customWidth="1"/>
    <col min="4354" max="4354" width="63.109375" customWidth="1"/>
    <col min="4355" max="4355" width="19.109375" customWidth="1"/>
    <col min="4356" max="4356" width="30.6640625" customWidth="1"/>
    <col min="4357" max="4372" width="11.6640625" customWidth="1"/>
    <col min="4609" max="4609" width="7.6640625" customWidth="1"/>
    <col min="4610" max="4610" width="63.109375" customWidth="1"/>
    <col min="4611" max="4611" width="19.109375" customWidth="1"/>
    <col min="4612" max="4612" width="30.6640625" customWidth="1"/>
    <col min="4613" max="4628" width="11.6640625" customWidth="1"/>
    <col min="4865" max="4865" width="7.6640625" customWidth="1"/>
    <col min="4866" max="4866" width="63.109375" customWidth="1"/>
    <col min="4867" max="4867" width="19.109375" customWidth="1"/>
    <col min="4868" max="4868" width="30.6640625" customWidth="1"/>
    <col min="4869" max="4884" width="11.6640625" customWidth="1"/>
    <col min="5121" max="5121" width="7.6640625" customWidth="1"/>
    <col min="5122" max="5122" width="63.109375" customWidth="1"/>
    <col min="5123" max="5123" width="19.109375" customWidth="1"/>
    <col min="5124" max="5124" width="30.6640625" customWidth="1"/>
    <col min="5125" max="5140" width="11.6640625" customWidth="1"/>
    <col min="5377" max="5377" width="7.6640625" customWidth="1"/>
    <col min="5378" max="5378" width="63.109375" customWidth="1"/>
    <col min="5379" max="5379" width="19.109375" customWidth="1"/>
    <col min="5380" max="5380" width="30.6640625" customWidth="1"/>
    <col min="5381" max="5396" width="11.6640625" customWidth="1"/>
    <col min="5633" max="5633" width="7.6640625" customWidth="1"/>
    <col min="5634" max="5634" width="63.109375" customWidth="1"/>
    <col min="5635" max="5635" width="19.109375" customWidth="1"/>
    <col min="5636" max="5636" width="30.6640625" customWidth="1"/>
    <col min="5637" max="5652" width="11.6640625" customWidth="1"/>
    <col min="5889" max="5889" width="7.6640625" customWidth="1"/>
    <col min="5890" max="5890" width="63.109375" customWidth="1"/>
    <col min="5891" max="5891" width="19.109375" customWidth="1"/>
    <col min="5892" max="5892" width="30.6640625" customWidth="1"/>
    <col min="5893" max="5908" width="11.6640625" customWidth="1"/>
    <col min="6145" max="6145" width="7.6640625" customWidth="1"/>
    <col min="6146" max="6146" width="63.109375" customWidth="1"/>
    <col min="6147" max="6147" width="19.109375" customWidth="1"/>
    <col min="6148" max="6148" width="30.6640625" customWidth="1"/>
    <col min="6149" max="6164" width="11.6640625" customWidth="1"/>
    <col min="6401" max="6401" width="7.6640625" customWidth="1"/>
    <col min="6402" max="6402" width="63.109375" customWidth="1"/>
    <col min="6403" max="6403" width="19.109375" customWidth="1"/>
    <col min="6404" max="6404" width="30.6640625" customWidth="1"/>
    <col min="6405" max="6420" width="11.6640625" customWidth="1"/>
    <col min="6657" max="6657" width="7.6640625" customWidth="1"/>
    <col min="6658" max="6658" width="63.109375" customWidth="1"/>
    <col min="6659" max="6659" width="19.109375" customWidth="1"/>
    <col min="6660" max="6660" width="30.6640625" customWidth="1"/>
    <col min="6661" max="6676" width="11.6640625" customWidth="1"/>
    <col min="6913" max="6913" width="7.6640625" customWidth="1"/>
    <col min="6914" max="6914" width="63.109375" customWidth="1"/>
    <col min="6915" max="6915" width="19.109375" customWidth="1"/>
    <col min="6916" max="6916" width="30.6640625" customWidth="1"/>
    <col min="6917" max="6932" width="11.6640625" customWidth="1"/>
    <col min="7169" max="7169" width="7.6640625" customWidth="1"/>
    <col min="7170" max="7170" width="63.109375" customWidth="1"/>
    <col min="7171" max="7171" width="19.109375" customWidth="1"/>
    <col min="7172" max="7172" width="30.6640625" customWidth="1"/>
    <col min="7173" max="7188" width="11.6640625" customWidth="1"/>
    <col min="7425" max="7425" width="7.6640625" customWidth="1"/>
    <col min="7426" max="7426" width="63.109375" customWidth="1"/>
    <col min="7427" max="7427" width="19.109375" customWidth="1"/>
    <col min="7428" max="7428" width="30.6640625" customWidth="1"/>
    <col min="7429" max="7444" width="11.6640625" customWidth="1"/>
    <col min="7681" max="7681" width="7.6640625" customWidth="1"/>
    <col min="7682" max="7682" width="63.109375" customWidth="1"/>
    <col min="7683" max="7683" width="19.109375" customWidth="1"/>
    <col min="7684" max="7684" width="30.6640625" customWidth="1"/>
    <col min="7685" max="7700" width="11.6640625" customWidth="1"/>
    <col min="7937" max="7937" width="7.6640625" customWidth="1"/>
    <col min="7938" max="7938" width="63.109375" customWidth="1"/>
    <col min="7939" max="7939" width="19.109375" customWidth="1"/>
    <col min="7940" max="7940" width="30.6640625" customWidth="1"/>
    <col min="7941" max="7956" width="11.6640625" customWidth="1"/>
    <col min="8193" max="8193" width="7.6640625" customWidth="1"/>
    <col min="8194" max="8194" width="63.109375" customWidth="1"/>
    <col min="8195" max="8195" width="19.109375" customWidth="1"/>
    <col min="8196" max="8196" width="30.6640625" customWidth="1"/>
    <col min="8197" max="8212" width="11.6640625" customWidth="1"/>
    <col min="8449" max="8449" width="7.6640625" customWidth="1"/>
    <col min="8450" max="8450" width="63.109375" customWidth="1"/>
    <col min="8451" max="8451" width="19.109375" customWidth="1"/>
    <col min="8452" max="8452" width="30.6640625" customWidth="1"/>
    <col min="8453" max="8468" width="11.6640625" customWidth="1"/>
    <col min="8705" max="8705" width="7.6640625" customWidth="1"/>
    <col min="8706" max="8706" width="63.109375" customWidth="1"/>
    <col min="8707" max="8707" width="19.109375" customWidth="1"/>
    <col min="8708" max="8708" width="30.6640625" customWidth="1"/>
    <col min="8709" max="8724" width="11.6640625" customWidth="1"/>
    <col min="8961" max="8961" width="7.6640625" customWidth="1"/>
    <col min="8962" max="8962" width="63.109375" customWidth="1"/>
    <col min="8963" max="8963" width="19.109375" customWidth="1"/>
    <col min="8964" max="8964" width="30.6640625" customWidth="1"/>
    <col min="8965" max="8980" width="11.6640625" customWidth="1"/>
    <col min="9217" max="9217" width="7.6640625" customWidth="1"/>
    <col min="9218" max="9218" width="63.109375" customWidth="1"/>
    <col min="9219" max="9219" width="19.109375" customWidth="1"/>
    <col min="9220" max="9220" width="30.6640625" customWidth="1"/>
    <col min="9221" max="9236" width="11.6640625" customWidth="1"/>
    <col min="9473" max="9473" width="7.6640625" customWidth="1"/>
    <col min="9474" max="9474" width="63.109375" customWidth="1"/>
    <col min="9475" max="9475" width="19.109375" customWidth="1"/>
    <col min="9476" max="9476" width="30.6640625" customWidth="1"/>
    <col min="9477" max="9492" width="11.6640625" customWidth="1"/>
    <col min="9729" max="9729" width="7.6640625" customWidth="1"/>
    <col min="9730" max="9730" width="63.109375" customWidth="1"/>
    <col min="9731" max="9731" width="19.109375" customWidth="1"/>
    <col min="9732" max="9732" width="30.6640625" customWidth="1"/>
    <col min="9733" max="9748" width="11.6640625" customWidth="1"/>
    <col min="9985" max="9985" width="7.6640625" customWidth="1"/>
    <col min="9986" max="9986" width="63.109375" customWidth="1"/>
    <col min="9987" max="9987" width="19.109375" customWidth="1"/>
    <col min="9988" max="9988" width="30.6640625" customWidth="1"/>
    <col min="9989" max="10004" width="11.6640625" customWidth="1"/>
    <col min="10241" max="10241" width="7.6640625" customWidth="1"/>
    <col min="10242" max="10242" width="63.109375" customWidth="1"/>
    <col min="10243" max="10243" width="19.109375" customWidth="1"/>
    <col min="10244" max="10244" width="30.6640625" customWidth="1"/>
    <col min="10245" max="10260" width="11.6640625" customWidth="1"/>
    <col min="10497" max="10497" width="7.6640625" customWidth="1"/>
    <col min="10498" max="10498" width="63.109375" customWidth="1"/>
    <col min="10499" max="10499" width="19.109375" customWidth="1"/>
    <col min="10500" max="10500" width="30.6640625" customWidth="1"/>
    <col min="10501" max="10516" width="11.6640625" customWidth="1"/>
    <col min="10753" max="10753" width="7.6640625" customWidth="1"/>
    <col min="10754" max="10754" width="63.109375" customWidth="1"/>
    <col min="10755" max="10755" width="19.109375" customWidth="1"/>
    <col min="10756" max="10756" width="30.6640625" customWidth="1"/>
    <col min="10757" max="10772" width="11.6640625" customWidth="1"/>
    <col min="11009" max="11009" width="7.6640625" customWidth="1"/>
    <col min="11010" max="11010" width="63.109375" customWidth="1"/>
    <col min="11011" max="11011" width="19.109375" customWidth="1"/>
    <col min="11012" max="11012" width="30.6640625" customWidth="1"/>
    <col min="11013" max="11028" width="11.6640625" customWidth="1"/>
    <col min="11265" max="11265" width="7.6640625" customWidth="1"/>
    <col min="11266" max="11266" width="63.109375" customWidth="1"/>
    <col min="11267" max="11267" width="19.109375" customWidth="1"/>
    <col min="11268" max="11268" width="30.6640625" customWidth="1"/>
    <col min="11269" max="11284" width="11.6640625" customWidth="1"/>
    <col min="11521" max="11521" width="7.6640625" customWidth="1"/>
    <col min="11522" max="11522" width="63.109375" customWidth="1"/>
    <col min="11523" max="11523" width="19.109375" customWidth="1"/>
    <col min="11524" max="11524" width="30.6640625" customWidth="1"/>
    <col min="11525" max="11540" width="11.6640625" customWidth="1"/>
    <col min="11777" max="11777" width="7.6640625" customWidth="1"/>
    <col min="11778" max="11778" width="63.109375" customWidth="1"/>
    <col min="11779" max="11779" width="19.109375" customWidth="1"/>
    <col min="11780" max="11780" width="30.6640625" customWidth="1"/>
    <col min="11781" max="11796" width="11.6640625" customWidth="1"/>
    <col min="12033" max="12033" width="7.6640625" customWidth="1"/>
    <col min="12034" max="12034" width="63.109375" customWidth="1"/>
    <col min="12035" max="12035" width="19.109375" customWidth="1"/>
    <col min="12036" max="12036" width="30.6640625" customWidth="1"/>
    <col min="12037" max="12052" width="11.6640625" customWidth="1"/>
    <col min="12289" max="12289" width="7.6640625" customWidth="1"/>
    <col min="12290" max="12290" width="63.109375" customWidth="1"/>
    <col min="12291" max="12291" width="19.109375" customWidth="1"/>
    <col min="12292" max="12292" width="30.6640625" customWidth="1"/>
    <col min="12293" max="12308" width="11.6640625" customWidth="1"/>
    <col min="12545" max="12545" width="7.6640625" customWidth="1"/>
    <col min="12546" max="12546" width="63.109375" customWidth="1"/>
    <col min="12547" max="12547" width="19.109375" customWidth="1"/>
    <col min="12548" max="12548" width="30.6640625" customWidth="1"/>
    <col min="12549" max="12564" width="11.6640625" customWidth="1"/>
    <col min="12801" max="12801" width="7.6640625" customWidth="1"/>
    <col min="12802" max="12802" width="63.109375" customWidth="1"/>
    <col min="12803" max="12803" width="19.109375" customWidth="1"/>
    <col min="12804" max="12804" width="30.6640625" customWidth="1"/>
    <col min="12805" max="12820" width="11.6640625" customWidth="1"/>
    <col min="13057" max="13057" width="7.6640625" customWidth="1"/>
    <col min="13058" max="13058" width="63.109375" customWidth="1"/>
    <col min="13059" max="13059" width="19.109375" customWidth="1"/>
    <col min="13060" max="13060" width="30.6640625" customWidth="1"/>
    <col min="13061" max="13076" width="11.6640625" customWidth="1"/>
    <col min="13313" max="13313" width="7.6640625" customWidth="1"/>
    <col min="13314" max="13314" width="63.109375" customWidth="1"/>
    <col min="13315" max="13315" width="19.109375" customWidth="1"/>
    <col min="13316" max="13316" width="30.6640625" customWidth="1"/>
    <col min="13317" max="13332" width="11.6640625" customWidth="1"/>
    <col min="13569" max="13569" width="7.6640625" customWidth="1"/>
    <col min="13570" max="13570" width="63.109375" customWidth="1"/>
    <col min="13571" max="13571" width="19.109375" customWidth="1"/>
    <col min="13572" max="13572" width="30.6640625" customWidth="1"/>
    <col min="13573" max="13588" width="11.6640625" customWidth="1"/>
    <col min="13825" max="13825" width="7.6640625" customWidth="1"/>
    <col min="13826" max="13826" width="63.109375" customWidth="1"/>
    <col min="13827" max="13827" width="19.109375" customWidth="1"/>
    <col min="13828" max="13828" width="30.6640625" customWidth="1"/>
    <col min="13829" max="13844" width="11.6640625" customWidth="1"/>
    <col min="14081" max="14081" width="7.6640625" customWidth="1"/>
    <col min="14082" max="14082" width="63.109375" customWidth="1"/>
    <col min="14083" max="14083" width="19.109375" customWidth="1"/>
    <col min="14084" max="14084" width="30.6640625" customWidth="1"/>
    <col min="14085" max="14100" width="11.6640625" customWidth="1"/>
    <col min="14337" max="14337" width="7.6640625" customWidth="1"/>
    <col min="14338" max="14338" width="63.109375" customWidth="1"/>
    <col min="14339" max="14339" width="19.109375" customWidth="1"/>
    <col min="14340" max="14340" width="30.6640625" customWidth="1"/>
    <col min="14341" max="14356" width="11.6640625" customWidth="1"/>
    <col min="14593" max="14593" width="7.6640625" customWidth="1"/>
    <col min="14594" max="14594" width="63.109375" customWidth="1"/>
    <col min="14595" max="14595" width="19.109375" customWidth="1"/>
    <col min="14596" max="14596" width="30.6640625" customWidth="1"/>
    <col min="14597" max="14612" width="11.6640625" customWidth="1"/>
    <col min="14849" max="14849" width="7.6640625" customWidth="1"/>
    <col min="14850" max="14850" width="63.109375" customWidth="1"/>
    <col min="14851" max="14851" width="19.109375" customWidth="1"/>
    <col min="14852" max="14852" width="30.6640625" customWidth="1"/>
    <col min="14853" max="14868" width="11.6640625" customWidth="1"/>
    <col min="15105" max="15105" width="7.6640625" customWidth="1"/>
    <col min="15106" max="15106" width="63.109375" customWidth="1"/>
    <col min="15107" max="15107" width="19.109375" customWidth="1"/>
    <col min="15108" max="15108" width="30.6640625" customWidth="1"/>
    <col min="15109" max="15124" width="11.6640625" customWidth="1"/>
    <col min="15361" max="15361" width="7.6640625" customWidth="1"/>
    <col min="15362" max="15362" width="63.109375" customWidth="1"/>
    <col min="15363" max="15363" width="19.109375" customWidth="1"/>
    <col min="15364" max="15364" width="30.6640625" customWidth="1"/>
    <col min="15365" max="15380" width="11.6640625" customWidth="1"/>
    <col min="15617" max="15617" width="7.6640625" customWidth="1"/>
    <col min="15618" max="15618" width="63.109375" customWidth="1"/>
    <col min="15619" max="15619" width="19.109375" customWidth="1"/>
    <col min="15620" max="15620" width="30.6640625" customWidth="1"/>
    <col min="15621" max="15636" width="11.6640625" customWidth="1"/>
    <col min="15873" max="15873" width="7.6640625" customWidth="1"/>
    <col min="15874" max="15874" width="63.109375" customWidth="1"/>
    <col min="15875" max="15875" width="19.109375" customWidth="1"/>
    <col min="15876" max="15876" width="30.6640625" customWidth="1"/>
    <col min="15877" max="15892" width="11.6640625" customWidth="1"/>
    <col min="16129" max="16129" width="7.6640625" customWidth="1"/>
    <col min="16130" max="16130" width="63.109375" customWidth="1"/>
    <col min="16131" max="16131" width="19.109375" customWidth="1"/>
    <col min="16132" max="16132" width="30.6640625" customWidth="1"/>
    <col min="16133" max="16148" width="11.6640625" customWidth="1"/>
  </cols>
  <sheetData>
    <row r="1" spans="1:3" s="84" customFormat="1" ht="15.6">
      <c r="A1" s="83" t="s">
        <v>113</v>
      </c>
      <c r="C1" s="85"/>
    </row>
    <row r="2" spans="1:3" s="84" customFormat="1" ht="15">
      <c r="A2" s="86"/>
      <c r="C2" s="85"/>
    </row>
    <row r="3" spans="1:3" s="84" customFormat="1" ht="18.75" customHeight="1" thickBot="1">
      <c r="A3" s="86" t="s">
        <v>114</v>
      </c>
      <c r="C3" s="85"/>
    </row>
    <row r="4" spans="1:3" s="84" customFormat="1" ht="18.75" customHeight="1" thickBot="1">
      <c r="A4" s="87" t="s">
        <v>115</v>
      </c>
      <c r="B4" s="88" t="s">
        <v>116</v>
      </c>
      <c r="C4" s="89" t="s">
        <v>117</v>
      </c>
    </row>
    <row r="5" spans="1:3" s="84" customFormat="1" ht="18.75" customHeight="1" thickBot="1">
      <c r="A5" s="90" t="s">
        <v>118</v>
      </c>
      <c r="B5" s="91" t="s">
        <v>119</v>
      </c>
      <c r="C5" s="92"/>
    </row>
    <row r="6" spans="1:3" s="84" customFormat="1" ht="18.75" customHeight="1" thickBot="1">
      <c r="A6" s="90" t="s">
        <v>120</v>
      </c>
      <c r="B6" s="91" t="s">
        <v>121</v>
      </c>
      <c r="C6" s="92"/>
    </row>
    <row r="7" spans="1:3" s="84" customFormat="1" ht="18.75" customHeight="1" thickBot="1">
      <c r="A7" s="90" t="s">
        <v>122</v>
      </c>
      <c r="B7" s="91" t="s">
        <v>123</v>
      </c>
      <c r="C7" s="92"/>
    </row>
    <row r="8" spans="1:3" s="84" customFormat="1" ht="76.5" customHeight="1" thickBot="1">
      <c r="A8" s="90" t="s">
        <v>124</v>
      </c>
      <c r="B8" s="91" t="s">
        <v>125</v>
      </c>
      <c r="C8" s="92"/>
    </row>
    <row r="9" spans="1:3" s="84" customFormat="1" ht="19.5" customHeight="1" thickBot="1">
      <c r="A9" s="90"/>
      <c r="B9" s="91" t="s">
        <v>0</v>
      </c>
      <c r="C9" s="92">
        <f>SUM(C5:C8)</f>
        <v>0</v>
      </c>
    </row>
    <row r="10" spans="1:3" s="84" customFormat="1" ht="39.9" customHeight="1">
      <c r="A10" s="86"/>
      <c r="C10" s="85"/>
    </row>
    <row r="11" spans="1:3" s="84" customFormat="1" ht="19.5" customHeight="1" thickBot="1">
      <c r="A11" s="86" t="s">
        <v>126</v>
      </c>
      <c r="C11" s="85"/>
    </row>
    <row r="12" spans="1:3" s="84" customFormat="1" ht="18.75" customHeight="1" thickBot="1">
      <c r="A12" s="87" t="s">
        <v>115</v>
      </c>
      <c r="B12" s="88"/>
      <c r="C12" s="89" t="s">
        <v>117</v>
      </c>
    </row>
    <row r="13" spans="1:3" s="84" customFormat="1" ht="18.75" customHeight="1" thickBot="1">
      <c r="A13" s="90" t="s">
        <v>118</v>
      </c>
      <c r="B13" s="91" t="s">
        <v>127</v>
      </c>
      <c r="C13" s="92"/>
    </row>
    <row r="14" spans="1:3" s="84" customFormat="1" ht="18.75" customHeight="1" thickBot="1">
      <c r="A14" s="90" t="s">
        <v>120</v>
      </c>
      <c r="B14" s="91" t="s">
        <v>128</v>
      </c>
      <c r="C14" s="92"/>
    </row>
    <row r="15" spans="1:3" s="84" customFormat="1" ht="18.75" customHeight="1" thickBot="1">
      <c r="A15" s="90" t="s">
        <v>122</v>
      </c>
      <c r="B15" s="91" t="s">
        <v>129</v>
      </c>
      <c r="C15" s="92"/>
    </row>
    <row r="16" spans="1:3" s="84" customFormat="1" ht="33" customHeight="1" thickBot="1">
      <c r="A16" s="90" t="s">
        <v>124</v>
      </c>
      <c r="B16" s="91" t="s">
        <v>130</v>
      </c>
      <c r="C16" s="92"/>
    </row>
    <row r="17" spans="1:3" s="84" customFormat="1" ht="17.25" customHeight="1" thickBot="1">
      <c r="A17" s="90" t="s">
        <v>131</v>
      </c>
      <c r="B17" s="91" t="s">
        <v>132</v>
      </c>
      <c r="C17" s="92"/>
    </row>
    <row r="18" spans="1:3" s="84" customFormat="1" ht="17.25" customHeight="1" thickBot="1">
      <c r="A18" s="90" t="s">
        <v>133</v>
      </c>
      <c r="B18" s="91" t="s">
        <v>134</v>
      </c>
      <c r="C18" s="92"/>
    </row>
    <row r="19" spans="1:3" s="84" customFormat="1" ht="17.25" customHeight="1" thickBot="1">
      <c r="A19" s="90" t="s">
        <v>135</v>
      </c>
      <c r="B19" s="91" t="s">
        <v>136</v>
      </c>
      <c r="C19" s="92"/>
    </row>
    <row r="20" spans="1:3" s="84" customFormat="1" ht="17.25" customHeight="1" thickBot="1">
      <c r="A20" s="90" t="s">
        <v>137</v>
      </c>
      <c r="B20" s="91" t="s">
        <v>138</v>
      </c>
      <c r="C20" s="92"/>
    </row>
    <row r="21" spans="1:3" s="84" customFormat="1" ht="17.25" customHeight="1" thickBot="1">
      <c r="A21" s="90" t="s">
        <v>139</v>
      </c>
      <c r="B21" s="91" t="s">
        <v>140</v>
      </c>
      <c r="C21" s="92"/>
    </row>
    <row r="22" spans="1:3" s="84" customFormat="1" ht="17.25" customHeight="1" thickBot="1">
      <c r="A22" s="90" t="s">
        <v>141</v>
      </c>
      <c r="B22" s="91" t="s">
        <v>142</v>
      </c>
      <c r="C22" s="92"/>
    </row>
    <row r="23" spans="1:3" s="84" customFormat="1" ht="17.25" customHeight="1" thickBot="1">
      <c r="A23" s="90" t="s">
        <v>143</v>
      </c>
      <c r="B23" s="91" t="s">
        <v>144</v>
      </c>
      <c r="C23" s="92"/>
    </row>
    <row r="24" spans="1:3" s="84" customFormat="1" ht="17.25" customHeight="1" thickBot="1">
      <c r="A24" s="90" t="s">
        <v>145</v>
      </c>
      <c r="B24" s="91" t="s">
        <v>146</v>
      </c>
      <c r="C24" s="92"/>
    </row>
    <row r="25" spans="1:3" s="84" customFormat="1" ht="106.5" customHeight="1" thickBot="1">
      <c r="A25" s="90" t="s">
        <v>147</v>
      </c>
      <c r="B25" s="91" t="s">
        <v>148</v>
      </c>
      <c r="C25" s="92"/>
    </row>
    <row r="26" spans="1:3" s="84" customFormat="1" ht="17.25" customHeight="1" thickBot="1">
      <c r="A26" s="90" t="s">
        <v>149</v>
      </c>
      <c r="B26" s="91" t="s">
        <v>150</v>
      </c>
      <c r="C26" s="92"/>
    </row>
    <row r="27" spans="1:3" s="84" customFormat="1" ht="17.25" customHeight="1" thickBot="1">
      <c r="A27" s="90" t="s">
        <v>151</v>
      </c>
      <c r="B27" s="91" t="s">
        <v>152</v>
      </c>
      <c r="C27" s="92"/>
    </row>
    <row r="28" spans="1:3" s="84" customFormat="1" ht="17.25" customHeight="1" thickBot="1">
      <c r="A28" s="90" t="s">
        <v>153</v>
      </c>
      <c r="B28" s="91" t="s">
        <v>154</v>
      </c>
      <c r="C28" s="92"/>
    </row>
    <row r="29" spans="1:3" s="84" customFormat="1" ht="32.25" customHeight="1" thickBot="1">
      <c r="A29" s="90" t="s">
        <v>155</v>
      </c>
      <c r="B29" s="91" t="s">
        <v>156</v>
      </c>
      <c r="C29" s="92"/>
    </row>
    <row r="30" spans="1:3" s="84" customFormat="1" ht="17.25" customHeight="1" thickBot="1">
      <c r="A30" s="90" t="s">
        <v>157</v>
      </c>
      <c r="B30" s="91" t="s">
        <v>158</v>
      </c>
      <c r="C30" s="92"/>
    </row>
    <row r="31" spans="1:3" s="84" customFormat="1" ht="17.25" customHeight="1" thickBot="1">
      <c r="A31" s="90" t="s">
        <v>159</v>
      </c>
      <c r="B31" s="91" t="s">
        <v>160</v>
      </c>
      <c r="C31" s="92"/>
    </row>
    <row r="32" spans="1:3" s="84" customFormat="1" ht="17.25" customHeight="1" thickBot="1">
      <c r="A32" s="90" t="s">
        <v>161</v>
      </c>
      <c r="B32" s="91" t="s">
        <v>162</v>
      </c>
      <c r="C32" s="92"/>
    </row>
    <row r="33" spans="1:3" s="84" customFormat="1" ht="17.25" customHeight="1" thickBot="1">
      <c r="A33" s="90" t="s">
        <v>163</v>
      </c>
      <c r="B33" s="91" t="s">
        <v>164</v>
      </c>
      <c r="C33" s="92"/>
    </row>
    <row r="34" spans="1:3" s="84" customFormat="1" ht="17.25" customHeight="1" thickBot="1">
      <c r="A34" s="90" t="s">
        <v>165</v>
      </c>
      <c r="B34" s="91" t="s">
        <v>166</v>
      </c>
      <c r="C34" s="92"/>
    </row>
    <row r="35" spans="1:3" s="84" customFormat="1" ht="17.25" customHeight="1" thickBot="1">
      <c r="A35" s="90" t="s">
        <v>167</v>
      </c>
      <c r="B35" s="91" t="s">
        <v>168</v>
      </c>
      <c r="C35" s="92"/>
    </row>
    <row r="36" spans="1:3" s="84" customFormat="1" ht="31.5" customHeight="1" thickBot="1">
      <c r="A36" s="90" t="s">
        <v>169</v>
      </c>
      <c r="B36" s="91" t="s">
        <v>170</v>
      </c>
      <c r="C36" s="92"/>
    </row>
    <row r="37" spans="1:3" s="84" customFormat="1" ht="15" customHeight="1" thickBot="1">
      <c r="A37" s="90" t="s">
        <v>171</v>
      </c>
      <c r="B37" s="91" t="s">
        <v>172</v>
      </c>
      <c r="C37" s="92"/>
    </row>
    <row r="38" spans="1:3" s="84" customFormat="1" ht="15" customHeight="1" thickBot="1">
      <c r="A38" s="90" t="s">
        <v>173</v>
      </c>
      <c r="B38" s="91" t="s">
        <v>174</v>
      </c>
      <c r="C38" s="92"/>
    </row>
    <row r="39" spans="1:3" s="84" customFormat="1" ht="15" customHeight="1" thickBot="1">
      <c r="A39" s="90"/>
      <c r="B39" s="91" t="s">
        <v>0</v>
      </c>
      <c r="C39" s="92">
        <f>SUM(C13:C37)</f>
        <v>0</v>
      </c>
    </row>
    <row r="40" spans="1:3" s="84" customFormat="1" ht="39.9" customHeight="1">
      <c r="A40" s="86"/>
      <c r="C40" s="85"/>
    </row>
    <row r="41" spans="1:3" s="84" customFormat="1" ht="18" customHeight="1" thickBot="1">
      <c r="A41" s="86" t="s">
        <v>175</v>
      </c>
      <c r="C41" s="85"/>
    </row>
    <row r="42" spans="1:3" s="84" customFormat="1" ht="17.25" customHeight="1" thickBot="1">
      <c r="A42" s="87" t="s">
        <v>115</v>
      </c>
      <c r="B42" s="88"/>
      <c r="C42" s="89" t="s">
        <v>117</v>
      </c>
    </row>
    <row r="43" spans="1:3" s="84" customFormat="1" ht="17.25" customHeight="1" thickBot="1">
      <c r="A43" s="90" t="s">
        <v>118</v>
      </c>
      <c r="B43" s="91" t="s">
        <v>176</v>
      </c>
      <c r="C43" s="92"/>
    </row>
    <row r="44" spans="1:3" s="84" customFormat="1" ht="17.25" customHeight="1" thickBot="1">
      <c r="A44" s="90" t="s">
        <v>120</v>
      </c>
      <c r="B44" s="91" t="s">
        <v>177</v>
      </c>
      <c r="C44" s="92"/>
    </row>
    <row r="45" spans="1:3" s="84" customFormat="1" ht="31.5" customHeight="1" thickBot="1">
      <c r="A45" s="90" t="s">
        <v>122</v>
      </c>
      <c r="B45" s="91" t="s">
        <v>178</v>
      </c>
      <c r="C45" s="92"/>
    </row>
    <row r="46" spans="1:3" s="84" customFormat="1" ht="31.5" customHeight="1" thickBot="1">
      <c r="A46" s="90" t="s">
        <v>124</v>
      </c>
      <c r="B46" s="91" t="s">
        <v>179</v>
      </c>
      <c r="C46" s="92"/>
    </row>
    <row r="47" spans="1:3" s="84" customFormat="1" ht="16.5" customHeight="1" thickBot="1">
      <c r="A47" s="90" t="s">
        <v>131</v>
      </c>
      <c r="B47" s="91" t="s">
        <v>180</v>
      </c>
      <c r="C47" s="92"/>
    </row>
    <row r="48" spans="1:3" s="84" customFormat="1" ht="16.5" customHeight="1" thickBot="1">
      <c r="A48" s="90"/>
      <c r="B48" s="91" t="s">
        <v>0</v>
      </c>
      <c r="C48" s="92">
        <f>SUM(C43:C47)</f>
        <v>0</v>
      </c>
    </row>
    <row r="49" spans="1:3" s="84" customFormat="1" ht="39.9" customHeight="1">
      <c r="A49" s="86"/>
      <c r="C49" s="85"/>
    </row>
    <row r="50" spans="1:3" s="84" customFormat="1" ht="17.25" customHeight="1" thickBot="1">
      <c r="A50" s="86" t="s">
        <v>181</v>
      </c>
      <c r="C50" s="85"/>
    </row>
    <row r="51" spans="1:3" s="84" customFormat="1" ht="16.5" customHeight="1" thickBot="1">
      <c r="A51" s="87" t="s">
        <v>115</v>
      </c>
      <c r="B51" s="88"/>
      <c r="C51" s="89" t="s">
        <v>117</v>
      </c>
    </row>
    <row r="52" spans="1:3" s="84" customFormat="1" ht="16.5" customHeight="1" thickBot="1">
      <c r="A52" s="90" t="s">
        <v>118</v>
      </c>
      <c r="B52" s="91" t="s">
        <v>182</v>
      </c>
      <c r="C52" s="92"/>
    </row>
    <row r="53" spans="1:3" s="84" customFormat="1" ht="16.5" customHeight="1" thickBot="1">
      <c r="A53" s="90" t="s">
        <v>120</v>
      </c>
      <c r="B53" s="91" t="s">
        <v>183</v>
      </c>
      <c r="C53" s="92"/>
    </row>
    <row r="54" spans="1:3" s="84" customFormat="1" ht="16.5" customHeight="1" thickBot="1">
      <c r="A54" s="90"/>
      <c r="B54" s="91" t="s">
        <v>0</v>
      </c>
      <c r="C54" s="92">
        <f>SUM(C52:C53)</f>
        <v>0</v>
      </c>
    </row>
    <row r="55" spans="1:3" s="84" customFormat="1" ht="39.9" customHeight="1">
      <c r="A55" s="86"/>
      <c r="C55" s="85"/>
    </row>
    <row r="56" spans="1:3" s="84" customFormat="1" ht="33.75" customHeight="1" thickBot="1">
      <c r="A56" s="98" t="s">
        <v>184</v>
      </c>
      <c r="B56" s="98"/>
      <c r="C56" s="98"/>
    </row>
    <row r="57" spans="1:3" s="84" customFormat="1" ht="17.25" customHeight="1" thickBot="1">
      <c r="A57" s="87" t="s">
        <v>115</v>
      </c>
      <c r="B57" s="88"/>
      <c r="C57" s="89" t="s">
        <v>117</v>
      </c>
    </row>
    <row r="58" spans="1:3" s="84" customFormat="1" ht="17.25" customHeight="1" thickBot="1">
      <c r="A58" s="90" t="s">
        <v>118</v>
      </c>
      <c r="B58" s="91" t="s">
        <v>185</v>
      </c>
      <c r="C58" s="92"/>
    </row>
    <row r="59" spans="1:3" s="84" customFormat="1" ht="17.25" customHeight="1" thickBot="1">
      <c r="A59" s="90" t="s">
        <v>120</v>
      </c>
      <c r="B59" s="91" t="s">
        <v>186</v>
      </c>
      <c r="C59" s="92"/>
    </row>
    <row r="60" spans="1:3" s="84" customFormat="1" ht="17.25" customHeight="1" thickBot="1">
      <c r="A60" s="90" t="s">
        <v>122</v>
      </c>
      <c r="B60" s="91" t="s">
        <v>187</v>
      </c>
      <c r="C60" s="92"/>
    </row>
    <row r="61" spans="1:3" s="84" customFormat="1" ht="17.25" customHeight="1" thickBot="1">
      <c r="A61" s="90" t="s">
        <v>124</v>
      </c>
      <c r="B61" s="91" t="s">
        <v>188</v>
      </c>
      <c r="C61" s="92"/>
    </row>
    <row r="62" spans="1:3" s="84" customFormat="1" ht="17.25" customHeight="1" thickBot="1">
      <c r="A62" s="90"/>
      <c r="B62" s="91" t="s">
        <v>0</v>
      </c>
      <c r="C62" s="92">
        <f>SUM(C58:C61)</f>
        <v>0</v>
      </c>
    </row>
    <row r="63" spans="1:3" s="84" customFormat="1" ht="39.9" customHeight="1">
      <c r="A63" s="86"/>
      <c r="C63" s="85"/>
    </row>
    <row r="64" spans="1:3" s="84" customFormat="1" ht="18" customHeight="1" thickBot="1">
      <c r="A64" s="86" t="s">
        <v>189</v>
      </c>
      <c r="C64" s="85"/>
    </row>
    <row r="65" spans="1:3" s="84" customFormat="1" ht="16.5" customHeight="1" thickBot="1">
      <c r="A65" s="87" t="s">
        <v>115</v>
      </c>
      <c r="B65" s="88"/>
      <c r="C65" s="89" t="s">
        <v>117</v>
      </c>
    </row>
    <row r="66" spans="1:3" s="84" customFormat="1" ht="16.5" customHeight="1" thickBot="1">
      <c r="A66" s="90" t="s">
        <v>118</v>
      </c>
      <c r="B66" s="91" t="s">
        <v>190</v>
      </c>
      <c r="C66" s="92"/>
    </row>
    <row r="67" spans="1:3" s="84" customFormat="1" ht="16.5" customHeight="1" thickBot="1">
      <c r="A67" s="90" t="s">
        <v>120</v>
      </c>
      <c r="B67" s="91" t="s">
        <v>191</v>
      </c>
      <c r="C67" s="92"/>
    </row>
    <row r="68" spans="1:3" s="84" customFormat="1" ht="16.5" customHeight="1" thickBot="1">
      <c r="A68" s="90" t="s">
        <v>122</v>
      </c>
      <c r="B68" s="91" t="s">
        <v>192</v>
      </c>
      <c r="C68" s="92"/>
    </row>
    <row r="69" spans="1:3" s="84" customFormat="1" ht="16.5" customHeight="1" thickBot="1">
      <c r="A69" s="90" t="s">
        <v>124</v>
      </c>
      <c r="B69" s="91" t="s">
        <v>193</v>
      </c>
      <c r="C69" s="92"/>
    </row>
    <row r="70" spans="1:3" s="84" customFormat="1" ht="16.5" customHeight="1" thickBot="1">
      <c r="A70" s="90"/>
      <c r="B70" s="91" t="s">
        <v>0</v>
      </c>
      <c r="C70" s="92">
        <f>SUM(C66:C69)</f>
        <v>0</v>
      </c>
    </row>
  </sheetData>
  <mergeCells count="1">
    <mergeCell ref="A56:C56"/>
  </mergeCells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Z39"/>
  <sheetViews>
    <sheetView showGridLines="0" workbookViewId="0">
      <selection activeCell="M15" sqref="M15"/>
    </sheetView>
  </sheetViews>
  <sheetFormatPr defaultRowHeight="13.2"/>
  <cols>
    <col min="1" max="1" width="2.109375" customWidth="1"/>
    <col min="2" max="2" width="7.109375" customWidth="1"/>
    <col min="3" max="3" width="9.33203125" customWidth="1"/>
    <col min="4" max="4" width="10.44140625" customWidth="1"/>
    <col min="5" max="5" width="12.109375" bestFit="1" customWidth="1"/>
    <col min="6" max="6" width="9.109375" bestFit="1" customWidth="1"/>
    <col min="7" max="7" width="8.109375" bestFit="1" customWidth="1"/>
    <col min="8" max="8" width="6.33203125" customWidth="1"/>
    <col min="9" max="9" width="6.44140625" style="7" customWidth="1"/>
    <col min="10" max="10" width="9.88671875" style="7" customWidth="1"/>
    <col min="11" max="11" width="4.44140625" style="7" customWidth="1"/>
    <col min="12" max="12" width="7.6640625" bestFit="1" customWidth="1"/>
    <col min="13" max="13" width="10.88671875" bestFit="1" customWidth="1"/>
    <col min="14" max="14" width="11.88671875" bestFit="1" customWidth="1"/>
    <col min="15" max="15" width="9.44140625" bestFit="1" customWidth="1"/>
    <col min="16" max="16" width="13.6640625" bestFit="1" customWidth="1"/>
    <col min="17" max="17" width="8.109375" bestFit="1" customWidth="1"/>
    <col min="18" max="18" width="8.6640625" bestFit="1" customWidth="1"/>
    <col min="19" max="19" width="7.6640625" bestFit="1" customWidth="1"/>
    <col min="20" max="20" width="10.5546875" bestFit="1" customWidth="1"/>
    <col min="21" max="21" width="5" bestFit="1" customWidth="1"/>
    <col min="22" max="22" width="8.88671875" style="8" bestFit="1" customWidth="1"/>
    <col min="23" max="23" width="5" bestFit="1" customWidth="1"/>
    <col min="24" max="24" width="5.5546875" style="8" bestFit="1" customWidth="1"/>
    <col min="25" max="25" width="5" bestFit="1" customWidth="1"/>
    <col min="26" max="26" width="6.109375" style="9" bestFit="1" customWidth="1"/>
    <col min="27" max="256" width="9.109375"/>
    <col min="257" max="258" width="12.44140625" customWidth="1"/>
    <col min="259" max="259" width="11.5546875" customWidth="1"/>
    <col min="260" max="260" width="14.109375" bestFit="1" customWidth="1"/>
    <col min="261" max="261" width="23.6640625" customWidth="1"/>
    <col min="262" max="262" width="22.109375" customWidth="1"/>
    <col min="263" max="263" width="9.33203125" customWidth="1"/>
    <col min="264" max="264" width="6.5546875" customWidth="1"/>
    <col min="265" max="265" width="15.5546875" customWidth="1"/>
    <col min="266" max="266" width="7.5546875" customWidth="1"/>
    <col min="267" max="267" width="10.5546875" customWidth="1"/>
    <col min="268" max="268" width="12" bestFit="1" customWidth="1"/>
    <col min="269" max="269" width="13.109375" customWidth="1"/>
    <col min="270" max="270" width="12.88671875" customWidth="1"/>
    <col min="271" max="271" width="12.44140625" customWidth="1"/>
    <col min="272" max="272" width="12.88671875" customWidth="1"/>
    <col min="273" max="273" width="11.109375" bestFit="1" customWidth="1"/>
    <col min="274" max="275" width="9.88671875" customWidth="1"/>
    <col min="276" max="276" width="10.6640625" customWidth="1"/>
    <col min="277" max="277" width="10.33203125" bestFit="1" customWidth="1"/>
    <col min="278" max="278" width="8.6640625" customWidth="1"/>
    <col min="279" max="279" width="11.33203125" bestFit="1" customWidth="1"/>
    <col min="280" max="280" width="9" bestFit="1" customWidth="1"/>
    <col min="281" max="281" width="9.88671875" bestFit="1" customWidth="1"/>
    <col min="282" max="282" width="6.109375" bestFit="1" customWidth="1"/>
    <col min="283" max="512" width="9.109375"/>
    <col min="513" max="514" width="12.44140625" customWidth="1"/>
    <col min="515" max="515" width="11.5546875" customWidth="1"/>
    <col min="516" max="516" width="14.109375" bestFit="1" customWidth="1"/>
    <col min="517" max="517" width="23.6640625" customWidth="1"/>
    <col min="518" max="518" width="22.109375" customWidth="1"/>
    <col min="519" max="519" width="9.33203125" customWidth="1"/>
    <col min="520" max="520" width="6.5546875" customWidth="1"/>
    <col min="521" max="521" width="15.5546875" customWidth="1"/>
    <col min="522" max="522" width="7.5546875" customWidth="1"/>
    <col min="523" max="523" width="10.5546875" customWidth="1"/>
    <col min="524" max="524" width="12" bestFit="1" customWidth="1"/>
    <col min="525" max="525" width="13.109375" customWidth="1"/>
    <col min="526" max="526" width="12.88671875" customWidth="1"/>
    <col min="527" max="527" width="12.44140625" customWidth="1"/>
    <col min="528" max="528" width="12.88671875" customWidth="1"/>
    <col min="529" max="529" width="11.109375" bestFit="1" customWidth="1"/>
    <col min="530" max="531" width="9.88671875" customWidth="1"/>
    <col min="532" max="532" width="10.6640625" customWidth="1"/>
    <col min="533" max="533" width="10.33203125" bestFit="1" customWidth="1"/>
    <col min="534" max="534" width="8.6640625" customWidth="1"/>
    <col min="535" max="535" width="11.33203125" bestFit="1" customWidth="1"/>
    <col min="536" max="536" width="9" bestFit="1" customWidth="1"/>
    <col min="537" max="537" width="9.88671875" bestFit="1" customWidth="1"/>
    <col min="538" max="538" width="6.109375" bestFit="1" customWidth="1"/>
    <col min="539" max="768" width="9.109375"/>
    <col min="769" max="770" width="12.44140625" customWidth="1"/>
    <col min="771" max="771" width="11.5546875" customWidth="1"/>
    <col min="772" max="772" width="14.109375" bestFit="1" customWidth="1"/>
    <col min="773" max="773" width="23.6640625" customWidth="1"/>
    <col min="774" max="774" width="22.109375" customWidth="1"/>
    <col min="775" max="775" width="9.33203125" customWidth="1"/>
    <col min="776" max="776" width="6.5546875" customWidth="1"/>
    <col min="777" max="777" width="15.5546875" customWidth="1"/>
    <col min="778" max="778" width="7.5546875" customWidth="1"/>
    <col min="779" max="779" width="10.5546875" customWidth="1"/>
    <col min="780" max="780" width="12" bestFit="1" customWidth="1"/>
    <col min="781" max="781" width="13.109375" customWidth="1"/>
    <col min="782" max="782" width="12.88671875" customWidth="1"/>
    <col min="783" max="783" width="12.44140625" customWidth="1"/>
    <col min="784" max="784" width="12.88671875" customWidth="1"/>
    <col min="785" max="785" width="11.109375" bestFit="1" customWidth="1"/>
    <col min="786" max="787" width="9.88671875" customWidth="1"/>
    <col min="788" max="788" width="10.6640625" customWidth="1"/>
    <col min="789" max="789" width="10.33203125" bestFit="1" customWidth="1"/>
    <col min="790" max="790" width="8.6640625" customWidth="1"/>
    <col min="791" max="791" width="11.33203125" bestFit="1" customWidth="1"/>
    <col min="792" max="792" width="9" bestFit="1" customWidth="1"/>
    <col min="793" max="793" width="9.88671875" bestFit="1" customWidth="1"/>
    <col min="794" max="794" width="6.109375" bestFit="1" customWidth="1"/>
    <col min="795" max="1024" width="9.109375"/>
    <col min="1025" max="1026" width="12.44140625" customWidth="1"/>
    <col min="1027" max="1027" width="11.5546875" customWidth="1"/>
    <col min="1028" max="1028" width="14.109375" bestFit="1" customWidth="1"/>
    <col min="1029" max="1029" width="23.6640625" customWidth="1"/>
    <col min="1030" max="1030" width="22.109375" customWidth="1"/>
    <col min="1031" max="1031" width="9.33203125" customWidth="1"/>
    <col min="1032" max="1032" width="6.5546875" customWidth="1"/>
    <col min="1033" max="1033" width="15.5546875" customWidth="1"/>
    <col min="1034" max="1034" width="7.5546875" customWidth="1"/>
    <col min="1035" max="1035" width="10.5546875" customWidth="1"/>
    <col min="1036" max="1036" width="12" bestFit="1" customWidth="1"/>
    <col min="1037" max="1037" width="13.109375" customWidth="1"/>
    <col min="1038" max="1038" width="12.88671875" customWidth="1"/>
    <col min="1039" max="1039" width="12.44140625" customWidth="1"/>
    <col min="1040" max="1040" width="12.88671875" customWidth="1"/>
    <col min="1041" max="1041" width="11.109375" bestFit="1" customWidth="1"/>
    <col min="1042" max="1043" width="9.88671875" customWidth="1"/>
    <col min="1044" max="1044" width="10.6640625" customWidth="1"/>
    <col min="1045" max="1045" width="10.33203125" bestFit="1" customWidth="1"/>
    <col min="1046" max="1046" width="8.6640625" customWidth="1"/>
    <col min="1047" max="1047" width="11.33203125" bestFit="1" customWidth="1"/>
    <col min="1048" max="1048" width="9" bestFit="1" customWidth="1"/>
    <col min="1049" max="1049" width="9.88671875" bestFit="1" customWidth="1"/>
    <col min="1050" max="1050" width="6.109375" bestFit="1" customWidth="1"/>
    <col min="1051" max="1280" width="9.109375"/>
    <col min="1281" max="1282" width="12.44140625" customWidth="1"/>
    <col min="1283" max="1283" width="11.5546875" customWidth="1"/>
    <col min="1284" max="1284" width="14.109375" bestFit="1" customWidth="1"/>
    <col min="1285" max="1285" width="23.6640625" customWidth="1"/>
    <col min="1286" max="1286" width="22.109375" customWidth="1"/>
    <col min="1287" max="1287" width="9.33203125" customWidth="1"/>
    <col min="1288" max="1288" width="6.5546875" customWidth="1"/>
    <col min="1289" max="1289" width="15.5546875" customWidth="1"/>
    <col min="1290" max="1290" width="7.5546875" customWidth="1"/>
    <col min="1291" max="1291" width="10.5546875" customWidth="1"/>
    <col min="1292" max="1292" width="12" bestFit="1" customWidth="1"/>
    <col min="1293" max="1293" width="13.109375" customWidth="1"/>
    <col min="1294" max="1294" width="12.88671875" customWidth="1"/>
    <col min="1295" max="1295" width="12.44140625" customWidth="1"/>
    <col min="1296" max="1296" width="12.88671875" customWidth="1"/>
    <col min="1297" max="1297" width="11.109375" bestFit="1" customWidth="1"/>
    <col min="1298" max="1299" width="9.88671875" customWidth="1"/>
    <col min="1300" max="1300" width="10.6640625" customWidth="1"/>
    <col min="1301" max="1301" width="10.33203125" bestFit="1" customWidth="1"/>
    <col min="1302" max="1302" width="8.6640625" customWidth="1"/>
    <col min="1303" max="1303" width="11.33203125" bestFit="1" customWidth="1"/>
    <col min="1304" max="1304" width="9" bestFit="1" customWidth="1"/>
    <col min="1305" max="1305" width="9.88671875" bestFit="1" customWidth="1"/>
    <col min="1306" max="1306" width="6.109375" bestFit="1" customWidth="1"/>
    <col min="1307" max="1536" width="9.109375"/>
    <col min="1537" max="1538" width="12.44140625" customWidth="1"/>
    <col min="1539" max="1539" width="11.5546875" customWidth="1"/>
    <col min="1540" max="1540" width="14.109375" bestFit="1" customWidth="1"/>
    <col min="1541" max="1541" width="23.6640625" customWidth="1"/>
    <col min="1542" max="1542" width="22.109375" customWidth="1"/>
    <col min="1543" max="1543" width="9.33203125" customWidth="1"/>
    <col min="1544" max="1544" width="6.5546875" customWidth="1"/>
    <col min="1545" max="1545" width="15.5546875" customWidth="1"/>
    <col min="1546" max="1546" width="7.5546875" customWidth="1"/>
    <col min="1547" max="1547" width="10.5546875" customWidth="1"/>
    <col min="1548" max="1548" width="12" bestFit="1" customWidth="1"/>
    <col min="1549" max="1549" width="13.109375" customWidth="1"/>
    <col min="1550" max="1550" width="12.88671875" customWidth="1"/>
    <col min="1551" max="1551" width="12.44140625" customWidth="1"/>
    <col min="1552" max="1552" width="12.88671875" customWidth="1"/>
    <col min="1553" max="1553" width="11.109375" bestFit="1" customWidth="1"/>
    <col min="1554" max="1555" width="9.88671875" customWidth="1"/>
    <col min="1556" max="1556" width="10.6640625" customWidth="1"/>
    <col min="1557" max="1557" width="10.33203125" bestFit="1" customWidth="1"/>
    <col min="1558" max="1558" width="8.6640625" customWidth="1"/>
    <col min="1559" max="1559" width="11.33203125" bestFit="1" customWidth="1"/>
    <col min="1560" max="1560" width="9" bestFit="1" customWidth="1"/>
    <col min="1561" max="1561" width="9.88671875" bestFit="1" customWidth="1"/>
    <col min="1562" max="1562" width="6.109375" bestFit="1" customWidth="1"/>
    <col min="1563" max="1792" width="9.109375"/>
    <col min="1793" max="1794" width="12.44140625" customWidth="1"/>
    <col min="1795" max="1795" width="11.5546875" customWidth="1"/>
    <col min="1796" max="1796" width="14.109375" bestFit="1" customWidth="1"/>
    <col min="1797" max="1797" width="23.6640625" customWidth="1"/>
    <col min="1798" max="1798" width="22.109375" customWidth="1"/>
    <col min="1799" max="1799" width="9.33203125" customWidth="1"/>
    <col min="1800" max="1800" width="6.5546875" customWidth="1"/>
    <col min="1801" max="1801" width="15.5546875" customWidth="1"/>
    <col min="1802" max="1802" width="7.5546875" customWidth="1"/>
    <col min="1803" max="1803" width="10.5546875" customWidth="1"/>
    <col min="1804" max="1804" width="12" bestFit="1" customWidth="1"/>
    <col min="1805" max="1805" width="13.109375" customWidth="1"/>
    <col min="1806" max="1806" width="12.88671875" customWidth="1"/>
    <col min="1807" max="1807" width="12.44140625" customWidth="1"/>
    <col min="1808" max="1808" width="12.88671875" customWidth="1"/>
    <col min="1809" max="1809" width="11.109375" bestFit="1" customWidth="1"/>
    <col min="1810" max="1811" width="9.88671875" customWidth="1"/>
    <col min="1812" max="1812" width="10.6640625" customWidth="1"/>
    <col min="1813" max="1813" width="10.33203125" bestFit="1" customWidth="1"/>
    <col min="1814" max="1814" width="8.6640625" customWidth="1"/>
    <col min="1815" max="1815" width="11.33203125" bestFit="1" customWidth="1"/>
    <col min="1816" max="1816" width="9" bestFit="1" customWidth="1"/>
    <col min="1817" max="1817" width="9.88671875" bestFit="1" customWidth="1"/>
    <col min="1818" max="1818" width="6.109375" bestFit="1" customWidth="1"/>
    <col min="1819" max="2048" width="9.109375"/>
    <col min="2049" max="2050" width="12.44140625" customWidth="1"/>
    <col min="2051" max="2051" width="11.5546875" customWidth="1"/>
    <col min="2052" max="2052" width="14.109375" bestFit="1" customWidth="1"/>
    <col min="2053" max="2053" width="23.6640625" customWidth="1"/>
    <col min="2054" max="2054" width="22.109375" customWidth="1"/>
    <col min="2055" max="2055" width="9.33203125" customWidth="1"/>
    <col min="2056" max="2056" width="6.5546875" customWidth="1"/>
    <col min="2057" max="2057" width="15.5546875" customWidth="1"/>
    <col min="2058" max="2058" width="7.5546875" customWidth="1"/>
    <col min="2059" max="2059" width="10.5546875" customWidth="1"/>
    <col min="2060" max="2060" width="12" bestFit="1" customWidth="1"/>
    <col min="2061" max="2061" width="13.109375" customWidth="1"/>
    <col min="2062" max="2062" width="12.88671875" customWidth="1"/>
    <col min="2063" max="2063" width="12.44140625" customWidth="1"/>
    <col min="2064" max="2064" width="12.88671875" customWidth="1"/>
    <col min="2065" max="2065" width="11.109375" bestFit="1" customWidth="1"/>
    <col min="2066" max="2067" width="9.88671875" customWidth="1"/>
    <col min="2068" max="2068" width="10.6640625" customWidth="1"/>
    <col min="2069" max="2069" width="10.33203125" bestFit="1" customWidth="1"/>
    <col min="2070" max="2070" width="8.6640625" customWidth="1"/>
    <col min="2071" max="2071" width="11.33203125" bestFit="1" customWidth="1"/>
    <col min="2072" max="2072" width="9" bestFit="1" customWidth="1"/>
    <col min="2073" max="2073" width="9.88671875" bestFit="1" customWidth="1"/>
    <col min="2074" max="2074" width="6.109375" bestFit="1" customWidth="1"/>
    <col min="2075" max="2304" width="9.109375"/>
    <col min="2305" max="2306" width="12.44140625" customWidth="1"/>
    <col min="2307" max="2307" width="11.5546875" customWidth="1"/>
    <col min="2308" max="2308" width="14.109375" bestFit="1" customWidth="1"/>
    <col min="2309" max="2309" width="23.6640625" customWidth="1"/>
    <col min="2310" max="2310" width="22.109375" customWidth="1"/>
    <col min="2311" max="2311" width="9.33203125" customWidth="1"/>
    <col min="2312" max="2312" width="6.5546875" customWidth="1"/>
    <col min="2313" max="2313" width="15.5546875" customWidth="1"/>
    <col min="2314" max="2314" width="7.5546875" customWidth="1"/>
    <col min="2315" max="2315" width="10.5546875" customWidth="1"/>
    <col min="2316" max="2316" width="12" bestFit="1" customWidth="1"/>
    <col min="2317" max="2317" width="13.109375" customWidth="1"/>
    <col min="2318" max="2318" width="12.88671875" customWidth="1"/>
    <col min="2319" max="2319" width="12.44140625" customWidth="1"/>
    <col min="2320" max="2320" width="12.88671875" customWidth="1"/>
    <col min="2321" max="2321" width="11.109375" bestFit="1" customWidth="1"/>
    <col min="2322" max="2323" width="9.88671875" customWidth="1"/>
    <col min="2324" max="2324" width="10.6640625" customWidth="1"/>
    <col min="2325" max="2325" width="10.33203125" bestFit="1" customWidth="1"/>
    <col min="2326" max="2326" width="8.6640625" customWidth="1"/>
    <col min="2327" max="2327" width="11.33203125" bestFit="1" customWidth="1"/>
    <col min="2328" max="2328" width="9" bestFit="1" customWidth="1"/>
    <col min="2329" max="2329" width="9.88671875" bestFit="1" customWidth="1"/>
    <col min="2330" max="2330" width="6.109375" bestFit="1" customWidth="1"/>
    <col min="2331" max="2560" width="9.109375"/>
    <col min="2561" max="2562" width="12.44140625" customWidth="1"/>
    <col min="2563" max="2563" width="11.5546875" customWidth="1"/>
    <col min="2564" max="2564" width="14.109375" bestFit="1" customWidth="1"/>
    <col min="2565" max="2565" width="23.6640625" customWidth="1"/>
    <col min="2566" max="2566" width="22.109375" customWidth="1"/>
    <col min="2567" max="2567" width="9.33203125" customWidth="1"/>
    <col min="2568" max="2568" width="6.5546875" customWidth="1"/>
    <col min="2569" max="2569" width="15.5546875" customWidth="1"/>
    <col min="2570" max="2570" width="7.5546875" customWidth="1"/>
    <col min="2571" max="2571" width="10.5546875" customWidth="1"/>
    <col min="2572" max="2572" width="12" bestFit="1" customWidth="1"/>
    <col min="2573" max="2573" width="13.109375" customWidth="1"/>
    <col min="2574" max="2574" width="12.88671875" customWidth="1"/>
    <col min="2575" max="2575" width="12.44140625" customWidth="1"/>
    <col min="2576" max="2576" width="12.88671875" customWidth="1"/>
    <col min="2577" max="2577" width="11.109375" bestFit="1" customWidth="1"/>
    <col min="2578" max="2579" width="9.88671875" customWidth="1"/>
    <col min="2580" max="2580" width="10.6640625" customWidth="1"/>
    <col min="2581" max="2581" width="10.33203125" bestFit="1" customWidth="1"/>
    <col min="2582" max="2582" width="8.6640625" customWidth="1"/>
    <col min="2583" max="2583" width="11.33203125" bestFit="1" customWidth="1"/>
    <col min="2584" max="2584" width="9" bestFit="1" customWidth="1"/>
    <col min="2585" max="2585" width="9.88671875" bestFit="1" customWidth="1"/>
    <col min="2586" max="2586" width="6.109375" bestFit="1" customWidth="1"/>
    <col min="2587" max="2816" width="9.109375"/>
    <col min="2817" max="2818" width="12.44140625" customWidth="1"/>
    <col min="2819" max="2819" width="11.5546875" customWidth="1"/>
    <col min="2820" max="2820" width="14.109375" bestFit="1" customWidth="1"/>
    <col min="2821" max="2821" width="23.6640625" customWidth="1"/>
    <col min="2822" max="2822" width="22.109375" customWidth="1"/>
    <col min="2823" max="2823" width="9.33203125" customWidth="1"/>
    <col min="2824" max="2824" width="6.5546875" customWidth="1"/>
    <col min="2825" max="2825" width="15.5546875" customWidth="1"/>
    <col min="2826" max="2826" width="7.5546875" customWidth="1"/>
    <col min="2827" max="2827" width="10.5546875" customWidth="1"/>
    <col min="2828" max="2828" width="12" bestFit="1" customWidth="1"/>
    <col min="2829" max="2829" width="13.109375" customWidth="1"/>
    <col min="2830" max="2830" width="12.88671875" customWidth="1"/>
    <col min="2831" max="2831" width="12.44140625" customWidth="1"/>
    <col min="2832" max="2832" width="12.88671875" customWidth="1"/>
    <col min="2833" max="2833" width="11.109375" bestFit="1" customWidth="1"/>
    <col min="2834" max="2835" width="9.88671875" customWidth="1"/>
    <col min="2836" max="2836" width="10.6640625" customWidth="1"/>
    <col min="2837" max="2837" width="10.33203125" bestFit="1" customWidth="1"/>
    <col min="2838" max="2838" width="8.6640625" customWidth="1"/>
    <col min="2839" max="2839" width="11.33203125" bestFit="1" customWidth="1"/>
    <col min="2840" max="2840" width="9" bestFit="1" customWidth="1"/>
    <col min="2841" max="2841" width="9.88671875" bestFit="1" customWidth="1"/>
    <col min="2842" max="2842" width="6.109375" bestFit="1" customWidth="1"/>
    <col min="2843" max="3072" width="9.109375"/>
    <col min="3073" max="3074" width="12.44140625" customWidth="1"/>
    <col min="3075" max="3075" width="11.5546875" customWidth="1"/>
    <col min="3076" max="3076" width="14.109375" bestFit="1" customWidth="1"/>
    <col min="3077" max="3077" width="23.6640625" customWidth="1"/>
    <col min="3078" max="3078" width="22.109375" customWidth="1"/>
    <col min="3079" max="3079" width="9.33203125" customWidth="1"/>
    <col min="3080" max="3080" width="6.5546875" customWidth="1"/>
    <col min="3081" max="3081" width="15.5546875" customWidth="1"/>
    <col min="3082" max="3082" width="7.5546875" customWidth="1"/>
    <col min="3083" max="3083" width="10.5546875" customWidth="1"/>
    <col min="3084" max="3084" width="12" bestFit="1" customWidth="1"/>
    <col min="3085" max="3085" width="13.109375" customWidth="1"/>
    <col min="3086" max="3086" width="12.88671875" customWidth="1"/>
    <col min="3087" max="3087" width="12.44140625" customWidth="1"/>
    <col min="3088" max="3088" width="12.88671875" customWidth="1"/>
    <col min="3089" max="3089" width="11.109375" bestFit="1" customWidth="1"/>
    <col min="3090" max="3091" width="9.88671875" customWidth="1"/>
    <col min="3092" max="3092" width="10.6640625" customWidth="1"/>
    <col min="3093" max="3093" width="10.33203125" bestFit="1" customWidth="1"/>
    <col min="3094" max="3094" width="8.6640625" customWidth="1"/>
    <col min="3095" max="3095" width="11.33203125" bestFit="1" customWidth="1"/>
    <col min="3096" max="3096" width="9" bestFit="1" customWidth="1"/>
    <col min="3097" max="3097" width="9.88671875" bestFit="1" customWidth="1"/>
    <col min="3098" max="3098" width="6.109375" bestFit="1" customWidth="1"/>
    <col min="3099" max="3328" width="9.109375"/>
    <col min="3329" max="3330" width="12.44140625" customWidth="1"/>
    <col min="3331" max="3331" width="11.5546875" customWidth="1"/>
    <col min="3332" max="3332" width="14.109375" bestFit="1" customWidth="1"/>
    <col min="3333" max="3333" width="23.6640625" customWidth="1"/>
    <col min="3334" max="3334" width="22.109375" customWidth="1"/>
    <col min="3335" max="3335" width="9.33203125" customWidth="1"/>
    <col min="3336" max="3336" width="6.5546875" customWidth="1"/>
    <col min="3337" max="3337" width="15.5546875" customWidth="1"/>
    <col min="3338" max="3338" width="7.5546875" customWidth="1"/>
    <col min="3339" max="3339" width="10.5546875" customWidth="1"/>
    <col min="3340" max="3340" width="12" bestFit="1" customWidth="1"/>
    <col min="3341" max="3341" width="13.109375" customWidth="1"/>
    <col min="3342" max="3342" width="12.88671875" customWidth="1"/>
    <col min="3343" max="3343" width="12.44140625" customWidth="1"/>
    <col min="3344" max="3344" width="12.88671875" customWidth="1"/>
    <col min="3345" max="3345" width="11.109375" bestFit="1" customWidth="1"/>
    <col min="3346" max="3347" width="9.88671875" customWidth="1"/>
    <col min="3348" max="3348" width="10.6640625" customWidth="1"/>
    <col min="3349" max="3349" width="10.33203125" bestFit="1" customWidth="1"/>
    <col min="3350" max="3350" width="8.6640625" customWidth="1"/>
    <col min="3351" max="3351" width="11.33203125" bestFit="1" customWidth="1"/>
    <col min="3352" max="3352" width="9" bestFit="1" customWidth="1"/>
    <col min="3353" max="3353" width="9.88671875" bestFit="1" customWidth="1"/>
    <col min="3354" max="3354" width="6.109375" bestFit="1" customWidth="1"/>
    <col min="3355" max="3584" width="9.109375"/>
    <col min="3585" max="3586" width="12.44140625" customWidth="1"/>
    <col min="3587" max="3587" width="11.5546875" customWidth="1"/>
    <col min="3588" max="3588" width="14.109375" bestFit="1" customWidth="1"/>
    <col min="3589" max="3589" width="23.6640625" customWidth="1"/>
    <col min="3590" max="3590" width="22.109375" customWidth="1"/>
    <col min="3591" max="3591" width="9.33203125" customWidth="1"/>
    <col min="3592" max="3592" width="6.5546875" customWidth="1"/>
    <col min="3593" max="3593" width="15.5546875" customWidth="1"/>
    <col min="3594" max="3594" width="7.5546875" customWidth="1"/>
    <col min="3595" max="3595" width="10.5546875" customWidth="1"/>
    <col min="3596" max="3596" width="12" bestFit="1" customWidth="1"/>
    <col min="3597" max="3597" width="13.109375" customWidth="1"/>
    <col min="3598" max="3598" width="12.88671875" customWidth="1"/>
    <col min="3599" max="3599" width="12.44140625" customWidth="1"/>
    <col min="3600" max="3600" width="12.88671875" customWidth="1"/>
    <col min="3601" max="3601" width="11.109375" bestFit="1" customWidth="1"/>
    <col min="3602" max="3603" width="9.88671875" customWidth="1"/>
    <col min="3604" max="3604" width="10.6640625" customWidth="1"/>
    <col min="3605" max="3605" width="10.33203125" bestFit="1" customWidth="1"/>
    <col min="3606" max="3606" width="8.6640625" customWidth="1"/>
    <col min="3607" max="3607" width="11.33203125" bestFit="1" customWidth="1"/>
    <col min="3608" max="3608" width="9" bestFit="1" customWidth="1"/>
    <col min="3609" max="3609" width="9.88671875" bestFit="1" customWidth="1"/>
    <col min="3610" max="3610" width="6.109375" bestFit="1" customWidth="1"/>
    <col min="3611" max="3840" width="9.109375"/>
    <col min="3841" max="3842" width="12.44140625" customWidth="1"/>
    <col min="3843" max="3843" width="11.5546875" customWidth="1"/>
    <col min="3844" max="3844" width="14.109375" bestFit="1" customWidth="1"/>
    <col min="3845" max="3845" width="23.6640625" customWidth="1"/>
    <col min="3846" max="3846" width="22.109375" customWidth="1"/>
    <col min="3847" max="3847" width="9.33203125" customWidth="1"/>
    <col min="3848" max="3848" width="6.5546875" customWidth="1"/>
    <col min="3849" max="3849" width="15.5546875" customWidth="1"/>
    <col min="3850" max="3850" width="7.5546875" customWidth="1"/>
    <col min="3851" max="3851" width="10.5546875" customWidth="1"/>
    <col min="3852" max="3852" width="12" bestFit="1" customWidth="1"/>
    <col min="3853" max="3853" width="13.109375" customWidth="1"/>
    <col min="3854" max="3854" width="12.88671875" customWidth="1"/>
    <col min="3855" max="3855" width="12.44140625" customWidth="1"/>
    <col min="3856" max="3856" width="12.88671875" customWidth="1"/>
    <col min="3857" max="3857" width="11.109375" bestFit="1" customWidth="1"/>
    <col min="3858" max="3859" width="9.88671875" customWidth="1"/>
    <col min="3860" max="3860" width="10.6640625" customWidth="1"/>
    <col min="3861" max="3861" width="10.33203125" bestFit="1" customWidth="1"/>
    <col min="3862" max="3862" width="8.6640625" customWidth="1"/>
    <col min="3863" max="3863" width="11.33203125" bestFit="1" customWidth="1"/>
    <col min="3864" max="3864" width="9" bestFit="1" customWidth="1"/>
    <col min="3865" max="3865" width="9.88671875" bestFit="1" customWidth="1"/>
    <col min="3866" max="3866" width="6.109375" bestFit="1" customWidth="1"/>
    <col min="3867" max="4096" width="9.109375"/>
    <col min="4097" max="4098" width="12.44140625" customWidth="1"/>
    <col min="4099" max="4099" width="11.5546875" customWidth="1"/>
    <col min="4100" max="4100" width="14.109375" bestFit="1" customWidth="1"/>
    <col min="4101" max="4101" width="23.6640625" customWidth="1"/>
    <col min="4102" max="4102" width="22.109375" customWidth="1"/>
    <col min="4103" max="4103" width="9.33203125" customWidth="1"/>
    <col min="4104" max="4104" width="6.5546875" customWidth="1"/>
    <col min="4105" max="4105" width="15.5546875" customWidth="1"/>
    <col min="4106" max="4106" width="7.5546875" customWidth="1"/>
    <col min="4107" max="4107" width="10.5546875" customWidth="1"/>
    <col min="4108" max="4108" width="12" bestFit="1" customWidth="1"/>
    <col min="4109" max="4109" width="13.109375" customWidth="1"/>
    <col min="4110" max="4110" width="12.88671875" customWidth="1"/>
    <col min="4111" max="4111" width="12.44140625" customWidth="1"/>
    <col min="4112" max="4112" width="12.88671875" customWidth="1"/>
    <col min="4113" max="4113" width="11.109375" bestFit="1" customWidth="1"/>
    <col min="4114" max="4115" width="9.88671875" customWidth="1"/>
    <col min="4116" max="4116" width="10.6640625" customWidth="1"/>
    <col min="4117" max="4117" width="10.33203125" bestFit="1" customWidth="1"/>
    <col min="4118" max="4118" width="8.6640625" customWidth="1"/>
    <col min="4119" max="4119" width="11.33203125" bestFit="1" customWidth="1"/>
    <col min="4120" max="4120" width="9" bestFit="1" customWidth="1"/>
    <col min="4121" max="4121" width="9.88671875" bestFit="1" customWidth="1"/>
    <col min="4122" max="4122" width="6.109375" bestFit="1" customWidth="1"/>
    <col min="4123" max="4352" width="9.109375"/>
    <col min="4353" max="4354" width="12.44140625" customWidth="1"/>
    <col min="4355" max="4355" width="11.5546875" customWidth="1"/>
    <col min="4356" max="4356" width="14.109375" bestFit="1" customWidth="1"/>
    <col min="4357" max="4357" width="23.6640625" customWidth="1"/>
    <col min="4358" max="4358" width="22.109375" customWidth="1"/>
    <col min="4359" max="4359" width="9.33203125" customWidth="1"/>
    <col min="4360" max="4360" width="6.5546875" customWidth="1"/>
    <col min="4361" max="4361" width="15.5546875" customWidth="1"/>
    <col min="4362" max="4362" width="7.5546875" customWidth="1"/>
    <col min="4363" max="4363" width="10.5546875" customWidth="1"/>
    <col min="4364" max="4364" width="12" bestFit="1" customWidth="1"/>
    <col min="4365" max="4365" width="13.109375" customWidth="1"/>
    <col min="4366" max="4366" width="12.88671875" customWidth="1"/>
    <col min="4367" max="4367" width="12.44140625" customWidth="1"/>
    <col min="4368" max="4368" width="12.88671875" customWidth="1"/>
    <col min="4369" max="4369" width="11.109375" bestFit="1" customWidth="1"/>
    <col min="4370" max="4371" width="9.88671875" customWidth="1"/>
    <col min="4372" max="4372" width="10.6640625" customWidth="1"/>
    <col min="4373" max="4373" width="10.33203125" bestFit="1" customWidth="1"/>
    <col min="4374" max="4374" width="8.6640625" customWidth="1"/>
    <col min="4375" max="4375" width="11.33203125" bestFit="1" customWidth="1"/>
    <col min="4376" max="4376" width="9" bestFit="1" customWidth="1"/>
    <col min="4377" max="4377" width="9.88671875" bestFit="1" customWidth="1"/>
    <col min="4378" max="4378" width="6.109375" bestFit="1" customWidth="1"/>
    <col min="4379" max="4608" width="9.109375"/>
    <col min="4609" max="4610" width="12.44140625" customWidth="1"/>
    <col min="4611" max="4611" width="11.5546875" customWidth="1"/>
    <col min="4612" max="4612" width="14.109375" bestFit="1" customWidth="1"/>
    <col min="4613" max="4613" width="23.6640625" customWidth="1"/>
    <col min="4614" max="4614" width="22.109375" customWidth="1"/>
    <col min="4615" max="4615" width="9.33203125" customWidth="1"/>
    <col min="4616" max="4616" width="6.5546875" customWidth="1"/>
    <col min="4617" max="4617" width="15.5546875" customWidth="1"/>
    <col min="4618" max="4618" width="7.5546875" customWidth="1"/>
    <col min="4619" max="4619" width="10.5546875" customWidth="1"/>
    <col min="4620" max="4620" width="12" bestFit="1" customWidth="1"/>
    <col min="4621" max="4621" width="13.109375" customWidth="1"/>
    <col min="4622" max="4622" width="12.88671875" customWidth="1"/>
    <col min="4623" max="4623" width="12.44140625" customWidth="1"/>
    <col min="4624" max="4624" width="12.88671875" customWidth="1"/>
    <col min="4625" max="4625" width="11.109375" bestFit="1" customWidth="1"/>
    <col min="4626" max="4627" width="9.88671875" customWidth="1"/>
    <col min="4628" max="4628" width="10.6640625" customWidth="1"/>
    <col min="4629" max="4629" width="10.33203125" bestFit="1" customWidth="1"/>
    <col min="4630" max="4630" width="8.6640625" customWidth="1"/>
    <col min="4631" max="4631" width="11.33203125" bestFit="1" customWidth="1"/>
    <col min="4632" max="4632" width="9" bestFit="1" customWidth="1"/>
    <col min="4633" max="4633" width="9.88671875" bestFit="1" customWidth="1"/>
    <col min="4634" max="4634" width="6.109375" bestFit="1" customWidth="1"/>
    <col min="4635" max="4864" width="9.109375"/>
    <col min="4865" max="4866" width="12.44140625" customWidth="1"/>
    <col min="4867" max="4867" width="11.5546875" customWidth="1"/>
    <col min="4868" max="4868" width="14.109375" bestFit="1" customWidth="1"/>
    <col min="4869" max="4869" width="23.6640625" customWidth="1"/>
    <col min="4870" max="4870" width="22.109375" customWidth="1"/>
    <col min="4871" max="4871" width="9.33203125" customWidth="1"/>
    <col min="4872" max="4872" width="6.5546875" customWidth="1"/>
    <col min="4873" max="4873" width="15.5546875" customWidth="1"/>
    <col min="4874" max="4874" width="7.5546875" customWidth="1"/>
    <col min="4875" max="4875" width="10.5546875" customWidth="1"/>
    <col min="4876" max="4876" width="12" bestFit="1" customWidth="1"/>
    <col min="4877" max="4877" width="13.109375" customWidth="1"/>
    <col min="4878" max="4878" width="12.88671875" customWidth="1"/>
    <col min="4879" max="4879" width="12.44140625" customWidth="1"/>
    <col min="4880" max="4880" width="12.88671875" customWidth="1"/>
    <col min="4881" max="4881" width="11.109375" bestFit="1" customWidth="1"/>
    <col min="4882" max="4883" width="9.88671875" customWidth="1"/>
    <col min="4884" max="4884" width="10.6640625" customWidth="1"/>
    <col min="4885" max="4885" width="10.33203125" bestFit="1" customWidth="1"/>
    <col min="4886" max="4886" width="8.6640625" customWidth="1"/>
    <col min="4887" max="4887" width="11.33203125" bestFit="1" customWidth="1"/>
    <col min="4888" max="4888" width="9" bestFit="1" customWidth="1"/>
    <col min="4889" max="4889" width="9.88671875" bestFit="1" customWidth="1"/>
    <col min="4890" max="4890" width="6.109375" bestFit="1" customWidth="1"/>
    <col min="4891" max="5120" width="9.109375"/>
    <col min="5121" max="5122" width="12.44140625" customWidth="1"/>
    <col min="5123" max="5123" width="11.5546875" customWidth="1"/>
    <col min="5124" max="5124" width="14.109375" bestFit="1" customWidth="1"/>
    <col min="5125" max="5125" width="23.6640625" customWidth="1"/>
    <col min="5126" max="5126" width="22.109375" customWidth="1"/>
    <col min="5127" max="5127" width="9.33203125" customWidth="1"/>
    <col min="5128" max="5128" width="6.5546875" customWidth="1"/>
    <col min="5129" max="5129" width="15.5546875" customWidth="1"/>
    <col min="5130" max="5130" width="7.5546875" customWidth="1"/>
    <col min="5131" max="5131" width="10.5546875" customWidth="1"/>
    <col min="5132" max="5132" width="12" bestFit="1" customWidth="1"/>
    <col min="5133" max="5133" width="13.109375" customWidth="1"/>
    <col min="5134" max="5134" width="12.88671875" customWidth="1"/>
    <col min="5135" max="5135" width="12.44140625" customWidth="1"/>
    <col min="5136" max="5136" width="12.88671875" customWidth="1"/>
    <col min="5137" max="5137" width="11.109375" bestFit="1" customWidth="1"/>
    <col min="5138" max="5139" width="9.88671875" customWidth="1"/>
    <col min="5140" max="5140" width="10.6640625" customWidth="1"/>
    <col min="5141" max="5141" width="10.33203125" bestFit="1" customWidth="1"/>
    <col min="5142" max="5142" width="8.6640625" customWidth="1"/>
    <col min="5143" max="5143" width="11.33203125" bestFit="1" customWidth="1"/>
    <col min="5144" max="5144" width="9" bestFit="1" customWidth="1"/>
    <col min="5145" max="5145" width="9.88671875" bestFit="1" customWidth="1"/>
    <col min="5146" max="5146" width="6.109375" bestFit="1" customWidth="1"/>
    <col min="5147" max="5376" width="9.109375"/>
    <col min="5377" max="5378" width="12.44140625" customWidth="1"/>
    <col min="5379" max="5379" width="11.5546875" customWidth="1"/>
    <col min="5380" max="5380" width="14.109375" bestFit="1" customWidth="1"/>
    <col min="5381" max="5381" width="23.6640625" customWidth="1"/>
    <col min="5382" max="5382" width="22.109375" customWidth="1"/>
    <col min="5383" max="5383" width="9.33203125" customWidth="1"/>
    <col min="5384" max="5384" width="6.5546875" customWidth="1"/>
    <col min="5385" max="5385" width="15.5546875" customWidth="1"/>
    <col min="5386" max="5386" width="7.5546875" customWidth="1"/>
    <col min="5387" max="5387" width="10.5546875" customWidth="1"/>
    <col min="5388" max="5388" width="12" bestFit="1" customWidth="1"/>
    <col min="5389" max="5389" width="13.109375" customWidth="1"/>
    <col min="5390" max="5390" width="12.88671875" customWidth="1"/>
    <col min="5391" max="5391" width="12.44140625" customWidth="1"/>
    <col min="5392" max="5392" width="12.88671875" customWidth="1"/>
    <col min="5393" max="5393" width="11.109375" bestFit="1" customWidth="1"/>
    <col min="5394" max="5395" width="9.88671875" customWidth="1"/>
    <col min="5396" max="5396" width="10.6640625" customWidth="1"/>
    <col min="5397" max="5397" width="10.33203125" bestFit="1" customWidth="1"/>
    <col min="5398" max="5398" width="8.6640625" customWidth="1"/>
    <col min="5399" max="5399" width="11.33203125" bestFit="1" customWidth="1"/>
    <col min="5400" max="5400" width="9" bestFit="1" customWidth="1"/>
    <col min="5401" max="5401" width="9.88671875" bestFit="1" customWidth="1"/>
    <col min="5402" max="5402" width="6.109375" bestFit="1" customWidth="1"/>
    <col min="5403" max="5632" width="9.109375"/>
    <col min="5633" max="5634" width="12.44140625" customWidth="1"/>
    <col min="5635" max="5635" width="11.5546875" customWidth="1"/>
    <col min="5636" max="5636" width="14.109375" bestFit="1" customWidth="1"/>
    <col min="5637" max="5637" width="23.6640625" customWidth="1"/>
    <col min="5638" max="5638" width="22.109375" customWidth="1"/>
    <col min="5639" max="5639" width="9.33203125" customWidth="1"/>
    <col min="5640" max="5640" width="6.5546875" customWidth="1"/>
    <col min="5641" max="5641" width="15.5546875" customWidth="1"/>
    <col min="5642" max="5642" width="7.5546875" customWidth="1"/>
    <col min="5643" max="5643" width="10.5546875" customWidth="1"/>
    <col min="5644" max="5644" width="12" bestFit="1" customWidth="1"/>
    <col min="5645" max="5645" width="13.109375" customWidth="1"/>
    <col min="5646" max="5646" width="12.88671875" customWidth="1"/>
    <col min="5647" max="5647" width="12.44140625" customWidth="1"/>
    <col min="5648" max="5648" width="12.88671875" customWidth="1"/>
    <col min="5649" max="5649" width="11.109375" bestFit="1" customWidth="1"/>
    <col min="5650" max="5651" width="9.88671875" customWidth="1"/>
    <col min="5652" max="5652" width="10.6640625" customWidth="1"/>
    <col min="5653" max="5653" width="10.33203125" bestFit="1" customWidth="1"/>
    <col min="5654" max="5654" width="8.6640625" customWidth="1"/>
    <col min="5655" max="5655" width="11.33203125" bestFit="1" customWidth="1"/>
    <col min="5656" max="5656" width="9" bestFit="1" customWidth="1"/>
    <col min="5657" max="5657" width="9.88671875" bestFit="1" customWidth="1"/>
    <col min="5658" max="5658" width="6.109375" bestFit="1" customWidth="1"/>
    <col min="5659" max="5888" width="9.109375"/>
    <col min="5889" max="5890" width="12.44140625" customWidth="1"/>
    <col min="5891" max="5891" width="11.5546875" customWidth="1"/>
    <col min="5892" max="5892" width="14.109375" bestFit="1" customWidth="1"/>
    <col min="5893" max="5893" width="23.6640625" customWidth="1"/>
    <col min="5894" max="5894" width="22.109375" customWidth="1"/>
    <col min="5895" max="5895" width="9.33203125" customWidth="1"/>
    <col min="5896" max="5896" width="6.5546875" customWidth="1"/>
    <col min="5897" max="5897" width="15.5546875" customWidth="1"/>
    <col min="5898" max="5898" width="7.5546875" customWidth="1"/>
    <col min="5899" max="5899" width="10.5546875" customWidth="1"/>
    <col min="5900" max="5900" width="12" bestFit="1" customWidth="1"/>
    <col min="5901" max="5901" width="13.109375" customWidth="1"/>
    <col min="5902" max="5902" width="12.88671875" customWidth="1"/>
    <col min="5903" max="5903" width="12.44140625" customWidth="1"/>
    <col min="5904" max="5904" width="12.88671875" customWidth="1"/>
    <col min="5905" max="5905" width="11.109375" bestFit="1" customWidth="1"/>
    <col min="5906" max="5907" width="9.88671875" customWidth="1"/>
    <col min="5908" max="5908" width="10.6640625" customWidth="1"/>
    <col min="5909" max="5909" width="10.33203125" bestFit="1" customWidth="1"/>
    <col min="5910" max="5910" width="8.6640625" customWidth="1"/>
    <col min="5911" max="5911" width="11.33203125" bestFit="1" customWidth="1"/>
    <col min="5912" max="5912" width="9" bestFit="1" customWidth="1"/>
    <col min="5913" max="5913" width="9.88671875" bestFit="1" customWidth="1"/>
    <col min="5914" max="5914" width="6.109375" bestFit="1" customWidth="1"/>
    <col min="5915" max="6144" width="9.109375"/>
    <col min="6145" max="6146" width="12.44140625" customWidth="1"/>
    <col min="6147" max="6147" width="11.5546875" customWidth="1"/>
    <col min="6148" max="6148" width="14.109375" bestFit="1" customWidth="1"/>
    <col min="6149" max="6149" width="23.6640625" customWidth="1"/>
    <col min="6150" max="6150" width="22.109375" customWidth="1"/>
    <col min="6151" max="6151" width="9.33203125" customWidth="1"/>
    <col min="6152" max="6152" width="6.5546875" customWidth="1"/>
    <col min="6153" max="6153" width="15.5546875" customWidth="1"/>
    <col min="6154" max="6154" width="7.5546875" customWidth="1"/>
    <col min="6155" max="6155" width="10.5546875" customWidth="1"/>
    <col min="6156" max="6156" width="12" bestFit="1" customWidth="1"/>
    <col min="6157" max="6157" width="13.109375" customWidth="1"/>
    <col min="6158" max="6158" width="12.88671875" customWidth="1"/>
    <col min="6159" max="6159" width="12.44140625" customWidth="1"/>
    <col min="6160" max="6160" width="12.88671875" customWidth="1"/>
    <col min="6161" max="6161" width="11.109375" bestFit="1" customWidth="1"/>
    <col min="6162" max="6163" width="9.88671875" customWidth="1"/>
    <col min="6164" max="6164" width="10.6640625" customWidth="1"/>
    <col min="6165" max="6165" width="10.33203125" bestFit="1" customWidth="1"/>
    <col min="6166" max="6166" width="8.6640625" customWidth="1"/>
    <col min="6167" max="6167" width="11.33203125" bestFit="1" customWidth="1"/>
    <col min="6168" max="6168" width="9" bestFit="1" customWidth="1"/>
    <col min="6169" max="6169" width="9.88671875" bestFit="1" customWidth="1"/>
    <col min="6170" max="6170" width="6.109375" bestFit="1" customWidth="1"/>
    <col min="6171" max="6400" width="9.109375"/>
    <col min="6401" max="6402" width="12.44140625" customWidth="1"/>
    <col min="6403" max="6403" width="11.5546875" customWidth="1"/>
    <col min="6404" max="6404" width="14.109375" bestFit="1" customWidth="1"/>
    <col min="6405" max="6405" width="23.6640625" customWidth="1"/>
    <col min="6406" max="6406" width="22.109375" customWidth="1"/>
    <col min="6407" max="6407" width="9.33203125" customWidth="1"/>
    <col min="6408" max="6408" width="6.5546875" customWidth="1"/>
    <col min="6409" max="6409" width="15.5546875" customWidth="1"/>
    <col min="6410" max="6410" width="7.5546875" customWidth="1"/>
    <col min="6411" max="6411" width="10.5546875" customWidth="1"/>
    <col min="6412" max="6412" width="12" bestFit="1" customWidth="1"/>
    <col min="6413" max="6413" width="13.109375" customWidth="1"/>
    <col min="6414" max="6414" width="12.88671875" customWidth="1"/>
    <col min="6415" max="6415" width="12.44140625" customWidth="1"/>
    <col min="6416" max="6416" width="12.88671875" customWidth="1"/>
    <col min="6417" max="6417" width="11.109375" bestFit="1" customWidth="1"/>
    <col min="6418" max="6419" width="9.88671875" customWidth="1"/>
    <col min="6420" max="6420" width="10.6640625" customWidth="1"/>
    <col min="6421" max="6421" width="10.33203125" bestFit="1" customWidth="1"/>
    <col min="6422" max="6422" width="8.6640625" customWidth="1"/>
    <col min="6423" max="6423" width="11.33203125" bestFit="1" customWidth="1"/>
    <col min="6424" max="6424" width="9" bestFit="1" customWidth="1"/>
    <col min="6425" max="6425" width="9.88671875" bestFit="1" customWidth="1"/>
    <col min="6426" max="6426" width="6.109375" bestFit="1" customWidth="1"/>
    <col min="6427" max="6656" width="9.109375"/>
    <col min="6657" max="6658" width="12.44140625" customWidth="1"/>
    <col min="6659" max="6659" width="11.5546875" customWidth="1"/>
    <col min="6660" max="6660" width="14.109375" bestFit="1" customWidth="1"/>
    <col min="6661" max="6661" width="23.6640625" customWidth="1"/>
    <col min="6662" max="6662" width="22.109375" customWidth="1"/>
    <col min="6663" max="6663" width="9.33203125" customWidth="1"/>
    <col min="6664" max="6664" width="6.5546875" customWidth="1"/>
    <col min="6665" max="6665" width="15.5546875" customWidth="1"/>
    <col min="6666" max="6666" width="7.5546875" customWidth="1"/>
    <col min="6667" max="6667" width="10.5546875" customWidth="1"/>
    <col min="6668" max="6668" width="12" bestFit="1" customWidth="1"/>
    <col min="6669" max="6669" width="13.109375" customWidth="1"/>
    <col min="6670" max="6670" width="12.88671875" customWidth="1"/>
    <col min="6671" max="6671" width="12.44140625" customWidth="1"/>
    <col min="6672" max="6672" width="12.88671875" customWidth="1"/>
    <col min="6673" max="6673" width="11.109375" bestFit="1" customWidth="1"/>
    <col min="6674" max="6675" width="9.88671875" customWidth="1"/>
    <col min="6676" max="6676" width="10.6640625" customWidth="1"/>
    <col min="6677" max="6677" width="10.33203125" bestFit="1" customWidth="1"/>
    <col min="6678" max="6678" width="8.6640625" customWidth="1"/>
    <col min="6679" max="6679" width="11.33203125" bestFit="1" customWidth="1"/>
    <col min="6680" max="6680" width="9" bestFit="1" customWidth="1"/>
    <col min="6681" max="6681" width="9.88671875" bestFit="1" customWidth="1"/>
    <col min="6682" max="6682" width="6.109375" bestFit="1" customWidth="1"/>
    <col min="6683" max="6912" width="9.109375"/>
    <col min="6913" max="6914" width="12.44140625" customWidth="1"/>
    <col min="6915" max="6915" width="11.5546875" customWidth="1"/>
    <col min="6916" max="6916" width="14.109375" bestFit="1" customWidth="1"/>
    <col min="6917" max="6917" width="23.6640625" customWidth="1"/>
    <col min="6918" max="6918" width="22.109375" customWidth="1"/>
    <col min="6919" max="6919" width="9.33203125" customWidth="1"/>
    <col min="6920" max="6920" width="6.5546875" customWidth="1"/>
    <col min="6921" max="6921" width="15.5546875" customWidth="1"/>
    <col min="6922" max="6922" width="7.5546875" customWidth="1"/>
    <col min="6923" max="6923" width="10.5546875" customWidth="1"/>
    <col min="6924" max="6924" width="12" bestFit="1" customWidth="1"/>
    <col min="6925" max="6925" width="13.109375" customWidth="1"/>
    <col min="6926" max="6926" width="12.88671875" customWidth="1"/>
    <col min="6927" max="6927" width="12.44140625" customWidth="1"/>
    <col min="6928" max="6928" width="12.88671875" customWidth="1"/>
    <col min="6929" max="6929" width="11.109375" bestFit="1" customWidth="1"/>
    <col min="6930" max="6931" width="9.88671875" customWidth="1"/>
    <col min="6932" max="6932" width="10.6640625" customWidth="1"/>
    <col min="6933" max="6933" width="10.33203125" bestFit="1" customWidth="1"/>
    <col min="6934" max="6934" width="8.6640625" customWidth="1"/>
    <col min="6935" max="6935" width="11.33203125" bestFit="1" customWidth="1"/>
    <col min="6936" max="6936" width="9" bestFit="1" customWidth="1"/>
    <col min="6937" max="6937" width="9.88671875" bestFit="1" customWidth="1"/>
    <col min="6938" max="6938" width="6.109375" bestFit="1" customWidth="1"/>
    <col min="6939" max="7168" width="9.109375"/>
    <col min="7169" max="7170" width="12.44140625" customWidth="1"/>
    <col min="7171" max="7171" width="11.5546875" customWidth="1"/>
    <col min="7172" max="7172" width="14.109375" bestFit="1" customWidth="1"/>
    <col min="7173" max="7173" width="23.6640625" customWidth="1"/>
    <col min="7174" max="7174" width="22.109375" customWidth="1"/>
    <col min="7175" max="7175" width="9.33203125" customWidth="1"/>
    <col min="7176" max="7176" width="6.5546875" customWidth="1"/>
    <col min="7177" max="7177" width="15.5546875" customWidth="1"/>
    <col min="7178" max="7178" width="7.5546875" customWidth="1"/>
    <col min="7179" max="7179" width="10.5546875" customWidth="1"/>
    <col min="7180" max="7180" width="12" bestFit="1" customWidth="1"/>
    <col min="7181" max="7181" width="13.109375" customWidth="1"/>
    <col min="7182" max="7182" width="12.88671875" customWidth="1"/>
    <col min="7183" max="7183" width="12.44140625" customWidth="1"/>
    <col min="7184" max="7184" width="12.88671875" customWidth="1"/>
    <col min="7185" max="7185" width="11.109375" bestFit="1" customWidth="1"/>
    <col min="7186" max="7187" width="9.88671875" customWidth="1"/>
    <col min="7188" max="7188" width="10.6640625" customWidth="1"/>
    <col min="7189" max="7189" width="10.33203125" bestFit="1" customWidth="1"/>
    <col min="7190" max="7190" width="8.6640625" customWidth="1"/>
    <col min="7191" max="7191" width="11.33203125" bestFit="1" customWidth="1"/>
    <col min="7192" max="7192" width="9" bestFit="1" customWidth="1"/>
    <col min="7193" max="7193" width="9.88671875" bestFit="1" customWidth="1"/>
    <col min="7194" max="7194" width="6.109375" bestFit="1" customWidth="1"/>
    <col min="7195" max="7424" width="9.109375"/>
    <col min="7425" max="7426" width="12.44140625" customWidth="1"/>
    <col min="7427" max="7427" width="11.5546875" customWidth="1"/>
    <col min="7428" max="7428" width="14.109375" bestFit="1" customWidth="1"/>
    <col min="7429" max="7429" width="23.6640625" customWidth="1"/>
    <col min="7430" max="7430" width="22.109375" customWidth="1"/>
    <col min="7431" max="7431" width="9.33203125" customWidth="1"/>
    <col min="7432" max="7432" width="6.5546875" customWidth="1"/>
    <col min="7433" max="7433" width="15.5546875" customWidth="1"/>
    <col min="7434" max="7434" width="7.5546875" customWidth="1"/>
    <col min="7435" max="7435" width="10.5546875" customWidth="1"/>
    <col min="7436" max="7436" width="12" bestFit="1" customWidth="1"/>
    <col min="7437" max="7437" width="13.109375" customWidth="1"/>
    <col min="7438" max="7438" width="12.88671875" customWidth="1"/>
    <col min="7439" max="7439" width="12.44140625" customWidth="1"/>
    <col min="7440" max="7440" width="12.88671875" customWidth="1"/>
    <col min="7441" max="7441" width="11.109375" bestFit="1" customWidth="1"/>
    <col min="7442" max="7443" width="9.88671875" customWidth="1"/>
    <col min="7444" max="7444" width="10.6640625" customWidth="1"/>
    <col min="7445" max="7445" width="10.33203125" bestFit="1" customWidth="1"/>
    <col min="7446" max="7446" width="8.6640625" customWidth="1"/>
    <col min="7447" max="7447" width="11.33203125" bestFit="1" customWidth="1"/>
    <col min="7448" max="7448" width="9" bestFit="1" customWidth="1"/>
    <col min="7449" max="7449" width="9.88671875" bestFit="1" customWidth="1"/>
    <col min="7450" max="7450" width="6.109375" bestFit="1" customWidth="1"/>
    <col min="7451" max="7680" width="9.109375"/>
    <col min="7681" max="7682" width="12.44140625" customWidth="1"/>
    <col min="7683" max="7683" width="11.5546875" customWidth="1"/>
    <col min="7684" max="7684" width="14.109375" bestFit="1" customWidth="1"/>
    <col min="7685" max="7685" width="23.6640625" customWidth="1"/>
    <col min="7686" max="7686" width="22.109375" customWidth="1"/>
    <col min="7687" max="7687" width="9.33203125" customWidth="1"/>
    <col min="7688" max="7688" width="6.5546875" customWidth="1"/>
    <col min="7689" max="7689" width="15.5546875" customWidth="1"/>
    <col min="7690" max="7690" width="7.5546875" customWidth="1"/>
    <col min="7691" max="7691" width="10.5546875" customWidth="1"/>
    <col min="7692" max="7692" width="12" bestFit="1" customWidth="1"/>
    <col min="7693" max="7693" width="13.109375" customWidth="1"/>
    <col min="7694" max="7694" width="12.88671875" customWidth="1"/>
    <col min="7695" max="7695" width="12.44140625" customWidth="1"/>
    <col min="7696" max="7696" width="12.88671875" customWidth="1"/>
    <col min="7697" max="7697" width="11.109375" bestFit="1" customWidth="1"/>
    <col min="7698" max="7699" width="9.88671875" customWidth="1"/>
    <col min="7700" max="7700" width="10.6640625" customWidth="1"/>
    <col min="7701" max="7701" width="10.33203125" bestFit="1" customWidth="1"/>
    <col min="7702" max="7702" width="8.6640625" customWidth="1"/>
    <col min="7703" max="7703" width="11.33203125" bestFit="1" customWidth="1"/>
    <col min="7704" max="7704" width="9" bestFit="1" customWidth="1"/>
    <col min="7705" max="7705" width="9.88671875" bestFit="1" customWidth="1"/>
    <col min="7706" max="7706" width="6.109375" bestFit="1" customWidth="1"/>
    <col min="7707" max="7936" width="9.109375"/>
    <col min="7937" max="7938" width="12.44140625" customWidth="1"/>
    <col min="7939" max="7939" width="11.5546875" customWidth="1"/>
    <col min="7940" max="7940" width="14.109375" bestFit="1" customWidth="1"/>
    <col min="7941" max="7941" width="23.6640625" customWidth="1"/>
    <col min="7942" max="7942" width="22.109375" customWidth="1"/>
    <col min="7943" max="7943" width="9.33203125" customWidth="1"/>
    <col min="7944" max="7944" width="6.5546875" customWidth="1"/>
    <col min="7945" max="7945" width="15.5546875" customWidth="1"/>
    <col min="7946" max="7946" width="7.5546875" customWidth="1"/>
    <col min="7947" max="7947" width="10.5546875" customWidth="1"/>
    <col min="7948" max="7948" width="12" bestFit="1" customWidth="1"/>
    <col min="7949" max="7949" width="13.109375" customWidth="1"/>
    <col min="7950" max="7950" width="12.88671875" customWidth="1"/>
    <col min="7951" max="7951" width="12.44140625" customWidth="1"/>
    <col min="7952" max="7952" width="12.88671875" customWidth="1"/>
    <col min="7953" max="7953" width="11.109375" bestFit="1" customWidth="1"/>
    <col min="7954" max="7955" width="9.88671875" customWidth="1"/>
    <col min="7956" max="7956" width="10.6640625" customWidth="1"/>
    <col min="7957" max="7957" width="10.33203125" bestFit="1" customWidth="1"/>
    <col min="7958" max="7958" width="8.6640625" customWidth="1"/>
    <col min="7959" max="7959" width="11.33203125" bestFit="1" customWidth="1"/>
    <col min="7960" max="7960" width="9" bestFit="1" customWidth="1"/>
    <col min="7961" max="7961" width="9.88671875" bestFit="1" customWidth="1"/>
    <col min="7962" max="7962" width="6.109375" bestFit="1" customWidth="1"/>
    <col min="7963" max="8192" width="9.109375"/>
    <col min="8193" max="8194" width="12.44140625" customWidth="1"/>
    <col min="8195" max="8195" width="11.5546875" customWidth="1"/>
    <col min="8196" max="8196" width="14.109375" bestFit="1" customWidth="1"/>
    <col min="8197" max="8197" width="23.6640625" customWidth="1"/>
    <col min="8198" max="8198" width="22.109375" customWidth="1"/>
    <col min="8199" max="8199" width="9.33203125" customWidth="1"/>
    <col min="8200" max="8200" width="6.5546875" customWidth="1"/>
    <col min="8201" max="8201" width="15.5546875" customWidth="1"/>
    <col min="8202" max="8202" width="7.5546875" customWidth="1"/>
    <col min="8203" max="8203" width="10.5546875" customWidth="1"/>
    <col min="8204" max="8204" width="12" bestFit="1" customWidth="1"/>
    <col min="8205" max="8205" width="13.109375" customWidth="1"/>
    <col min="8206" max="8206" width="12.88671875" customWidth="1"/>
    <col min="8207" max="8207" width="12.44140625" customWidth="1"/>
    <col min="8208" max="8208" width="12.88671875" customWidth="1"/>
    <col min="8209" max="8209" width="11.109375" bestFit="1" customWidth="1"/>
    <col min="8210" max="8211" width="9.88671875" customWidth="1"/>
    <col min="8212" max="8212" width="10.6640625" customWidth="1"/>
    <col min="8213" max="8213" width="10.33203125" bestFit="1" customWidth="1"/>
    <col min="8214" max="8214" width="8.6640625" customWidth="1"/>
    <col min="8215" max="8215" width="11.33203125" bestFit="1" customWidth="1"/>
    <col min="8216" max="8216" width="9" bestFit="1" customWidth="1"/>
    <col min="8217" max="8217" width="9.88671875" bestFit="1" customWidth="1"/>
    <col min="8218" max="8218" width="6.109375" bestFit="1" customWidth="1"/>
    <col min="8219" max="8448" width="9.109375"/>
    <col min="8449" max="8450" width="12.44140625" customWidth="1"/>
    <col min="8451" max="8451" width="11.5546875" customWidth="1"/>
    <col min="8452" max="8452" width="14.109375" bestFit="1" customWidth="1"/>
    <col min="8453" max="8453" width="23.6640625" customWidth="1"/>
    <col min="8454" max="8454" width="22.109375" customWidth="1"/>
    <col min="8455" max="8455" width="9.33203125" customWidth="1"/>
    <col min="8456" max="8456" width="6.5546875" customWidth="1"/>
    <col min="8457" max="8457" width="15.5546875" customWidth="1"/>
    <col min="8458" max="8458" width="7.5546875" customWidth="1"/>
    <col min="8459" max="8459" width="10.5546875" customWidth="1"/>
    <col min="8460" max="8460" width="12" bestFit="1" customWidth="1"/>
    <col min="8461" max="8461" width="13.109375" customWidth="1"/>
    <col min="8462" max="8462" width="12.88671875" customWidth="1"/>
    <col min="8463" max="8463" width="12.44140625" customWidth="1"/>
    <col min="8464" max="8464" width="12.88671875" customWidth="1"/>
    <col min="8465" max="8465" width="11.109375" bestFit="1" customWidth="1"/>
    <col min="8466" max="8467" width="9.88671875" customWidth="1"/>
    <col min="8468" max="8468" width="10.6640625" customWidth="1"/>
    <col min="8469" max="8469" width="10.33203125" bestFit="1" customWidth="1"/>
    <col min="8470" max="8470" width="8.6640625" customWidth="1"/>
    <col min="8471" max="8471" width="11.33203125" bestFit="1" customWidth="1"/>
    <col min="8472" max="8472" width="9" bestFit="1" customWidth="1"/>
    <col min="8473" max="8473" width="9.88671875" bestFit="1" customWidth="1"/>
    <col min="8474" max="8474" width="6.109375" bestFit="1" customWidth="1"/>
    <col min="8475" max="8704" width="9.109375"/>
    <col min="8705" max="8706" width="12.44140625" customWidth="1"/>
    <col min="8707" max="8707" width="11.5546875" customWidth="1"/>
    <col min="8708" max="8708" width="14.109375" bestFit="1" customWidth="1"/>
    <col min="8709" max="8709" width="23.6640625" customWidth="1"/>
    <col min="8710" max="8710" width="22.109375" customWidth="1"/>
    <col min="8711" max="8711" width="9.33203125" customWidth="1"/>
    <col min="8712" max="8712" width="6.5546875" customWidth="1"/>
    <col min="8713" max="8713" width="15.5546875" customWidth="1"/>
    <col min="8714" max="8714" width="7.5546875" customWidth="1"/>
    <col min="8715" max="8715" width="10.5546875" customWidth="1"/>
    <col min="8716" max="8716" width="12" bestFit="1" customWidth="1"/>
    <col min="8717" max="8717" width="13.109375" customWidth="1"/>
    <col min="8718" max="8718" width="12.88671875" customWidth="1"/>
    <col min="8719" max="8719" width="12.44140625" customWidth="1"/>
    <col min="8720" max="8720" width="12.88671875" customWidth="1"/>
    <col min="8721" max="8721" width="11.109375" bestFit="1" customWidth="1"/>
    <col min="8722" max="8723" width="9.88671875" customWidth="1"/>
    <col min="8724" max="8724" width="10.6640625" customWidth="1"/>
    <col min="8725" max="8725" width="10.33203125" bestFit="1" customWidth="1"/>
    <col min="8726" max="8726" width="8.6640625" customWidth="1"/>
    <col min="8727" max="8727" width="11.33203125" bestFit="1" customWidth="1"/>
    <col min="8728" max="8728" width="9" bestFit="1" customWidth="1"/>
    <col min="8729" max="8729" width="9.88671875" bestFit="1" customWidth="1"/>
    <col min="8730" max="8730" width="6.109375" bestFit="1" customWidth="1"/>
    <col min="8731" max="8960" width="9.109375"/>
    <col min="8961" max="8962" width="12.44140625" customWidth="1"/>
    <col min="8963" max="8963" width="11.5546875" customWidth="1"/>
    <col min="8964" max="8964" width="14.109375" bestFit="1" customWidth="1"/>
    <col min="8965" max="8965" width="23.6640625" customWidth="1"/>
    <col min="8966" max="8966" width="22.109375" customWidth="1"/>
    <col min="8967" max="8967" width="9.33203125" customWidth="1"/>
    <col min="8968" max="8968" width="6.5546875" customWidth="1"/>
    <col min="8969" max="8969" width="15.5546875" customWidth="1"/>
    <col min="8970" max="8970" width="7.5546875" customWidth="1"/>
    <col min="8971" max="8971" width="10.5546875" customWidth="1"/>
    <col min="8972" max="8972" width="12" bestFit="1" customWidth="1"/>
    <col min="8973" max="8973" width="13.109375" customWidth="1"/>
    <col min="8974" max="8974" width="12.88671875" customWidth="1"/>
    <col min="8975" max="8975" width="12.44140625" customWidth="1"/>
    <col min="8976" max="8976" width="12.88671875" customWidth="1"/>
    <col min="8977" max="8977" width="11.109375" bestFit="1" customWidth="1"/>
    <col min="8978" max="8979" width="9.88671875" customWidth="1"/>
    <col min="8980" max="8980" width="10.6640625" customWidth="1"/>
    <col min="8981" max="8981" width="10.33203125" bestFit="1" customWidth="1"/>
    <col min="8982" max="8982" width="8.6640625" customWidth="1"/>
    <col min="8983" max="8983" width="11.33203125" bestFit="1" customWidth="1"/>
    <col min="8984" max="8984" width="9" bestFit="1" customWidth="1"/>
    <col min="8985" max="8985" width="9.88671875" bestFit="1" customWidth="1"/>
    <col min="8986" max="8986" width="6.109375" bestFit="1" customWidth="1"/>
    <col min="8987" max="9216" width="9.109375"/>
    <col min="9217" max="9218" width="12.44140625" customWidth="1"/>
    <col min="9219" max="9219" width="11.5546875" customWidth="1"/>
    <col min="9220" max="9220" width="14.109375" bestFit="1" customWidth="1"/>
    <col min="9221" max="9221" width="23.6640625" customWidth="1"/>
    <col min="9222" max="9222" width="22.109375" customWidth="1"/>
    <col min="9223" max="9223" width="9.33203125" customWidth="1"/>
    <col min="9224" max="9224" width="6.5546875" customWidth="1"/>
    <col min="9225" max="9225" width="15.5546875" customWidth="1"/>
    <col min="9226" max="9226" width="7.5546875" customWidth="1"/>
    <col min="9227" max="9227" width="10.5546875" customWidth="1"/>
    <col min="9228" max="9228" width="12" bestFit="1" customWidth="1"/>
    <col min="9229" max="9229" width="13.109375" customWidth="1"/>
    <col min="9230" max="9230" width="12.88671875" customWidth="1"/>
    <col min="9231" max="9231" width="12.44140625" customWidth="1"/>
    <col min="9232" max="9232" width="12.88671875" customWidth="1"/>
    <col min="9233" max="9233" width="11.109375" bestFit="1" customWidth="1"/>
    <col min="9234" max="9235" width="9.88671875" customWidth="1"/>
    <col min="9236" max="9236" width="10.6640625" customWidth="1"/>
    <col min="9237" max="9237" width="10.33203125" bestFit="1" customWidth="1"/>
    <col min="9238" max="9238" width="8.6640625" customWidth="1"/>
    <col min="9239" max="9239" width="11.33203125" bestFit="1" customWidth="1"/>
    <col min="9240" max="9240" width="9" bestFit="1" customWidth="1"/>
    <col min="9241" max="9241" width="9.88671875" bestFit="1" customWidth="1"/>
    <col min="9242" max="9242" width="6.109375" bestFit="1" customWidth="1"/>
    <col min="9243" max="9472" width="9.109375"/>
    <col min="9473" max="9474" width="12.44140625" customWidth="1"/>
    <col min="9475" max="9475" width="11.5546875" customWidth="1"/>
    <col min="9476" max="9476" width="14.109375" bestFit="1" customWidth="1"/>
    <col min="9477" max="9477" width="23.6640625" customWidth="1"/>
    <col min="9478" max="9478" width="22.109375" customWidth="1"/>
    <col min="9479" max="9479" width="9.33203125" customWidth="1"/>
    <col min="9480" max="9480" width="6.5546875" customWidth="1"/>
    <col min="9481" max="9481" width="15.5546875" customWidth="1"/>
    <col min="9482" max="9482" width="7.5546875" customWidth="1"/>
    <col min="9483" max="9483" width="10.5546875" customWidth="1"/>
    <col min="9484" max="9484" width="12" bestFit="1" customWidth="1"/>
    <col min="9485" max="9485" width="13.109375" customWidth="1"/>
    <col min="9486" max="9486" width="12.88671875" customWidth="1"/>
    <col min="9487" max="9487" width="12.44140625" customWidth="1"/>
    <col min="9488" max="9488" width="12.88671875" customWidth="1"/>
    <col min="9489" max="9489" width="11.109375" bestFit="1" customWidth="1"/>
    <col min="9490" max="9491" width="9.88671875" customWidth="1"/>
    <col min="9492" max="9492" width="10.6640625" customWidth="1"/>
    <col min="9493" max="9493" width="10.33203125" bestFit="1" customWidth="1"/>
    <col min="9494" max="9494" width="8.6640625" customWidth="1"/>
    <col min="9495" max="9495" width="11.33203125" bestFit="1" customWidth="1"/>
    <col min="9496" max="9496" width="9" bestFit="1" customWidth="1"/>
    <col min="9497" max="9497" width="9.88671875" bestFit="1" customWidth="1"/>
    <col min="9498" max="9498" width="6.109375" bestFit="1" customWidth="1"/>
    <col min="9499" max="9728" width="9.109375"/>
    <col min="9729" max="9730" width="12.44140625" customWidth="1"/>
    <col min="9731" max="9731" width="11.5546875" customWidth="1"/>
    <col min="9732" max="9732" width="14.109375" bestFit="1" customWidth="1"/>
    <col min="9733" max="9733" width="23.6640625" customWidth="1"/>
    <col min="9734" max="9734" width="22.109375" customWidth="1"/>
    <col min="9735" max="9735" width="9.33203125" customWidth="1"/>
    <col min="9736" max="9736" width="6.5546875" customWidth="1"/>
    <col min="9737" max="9737" width="15.5546875" customWidth="1"/>
    <col min="9738" max="9738" width="7.5546875" customWidth="1"/>
    <col min="9739" max="9739" width="10.5546875" customWidth="1"/>
    <col min="9740" max="9740" width="12" bestFit="1" customWidth="1"/>
    <col min="9741" max="9741" width="13.109375" customWidth="1"/>
    <col min="9742" max="9742" width="12.88671875" customWidth="1"/>
    <col min="9743" max="9743" width="12.44140625" customWidth="1"/>
    <col min="9744" max="9744" width="12.88671875" customWidth="1"/>
    <col min="9745" max="9745" width="11.109375" bestFit="1" customWidth="1"/>
    <col min="9746" max="9747" width="9.88671875" customWidth="1"/>
    <col min="9748" max="9748" width="10.6640625" customWidth="1"/>
    <col min="9749" max="9749" width="10.33203125" bestFit="1" customWidth="1"/>
    <col min="9750" max="9750" width="8.6640625" customWidth="1"/>
    <col min="9751" max="9751" width="11.33203125" bestFit="1" customWidth="1"/>
    <col min="9752" max="9752" width="9" bestFit="1" customWidth="1"/>
    <col min="9753" max="9753" width="9.88671875" bestFit="1" customWidth="1"/>
    <col min="9754" max="9754" width="6.109375" bestFit="1" customWidth="1"/>
    <col min="9755" max="9984" width="9.109375"/>
    <col min="9985" max="9986" width="12.44140625" customWidth="1"/>
    <col min="9987" max="9987" width="11.5546875" customWidth="1"/>
    <col min="9988" max="9988" width="14.109375" bestFit="1" customWidth="1"/>
    <col min="9989" max="9989" width="23.6640625" customWidth="1"/>
    <col min="9990" max="9990" width="22.109375" customWidth="1"/>
    <col min="9991" max="9991" width="9.33203125" customWidth="1"/>
    <col min="9992" max="9992" width="6.5546875" customWidth="1"/>
    <col min="9993" max="9993" width="15.5546875" customWidth="1"/>
    <col min="9994" max="9994" width="7.5546875" customWidth="1"/>
    <col min="9995" max="9995" width="10.5546875" customWidth="1"/>
    <col min="9996" max="9996" width="12" bestFit="1" customWidth="1"/>
    <col min="9997" max="9997" width="13.109375" customWidth="1"/>
    <col min="9998" max="9998" width="12.88671875" customWidth="1"/>
    <col min="9999" max="9999" width="12.44140625" customWidth="1"/>
    <col min="10000" max="10000" width="12.88671875" customWidth="1"/>
    <col min="10001" max="10001" width="11.109375" bestFit="1" customWidth="1"/>
    <col min="10002" max="10003" width="9.88671875" customWidth="1"/>
    <col min="10004" max="10004" width="10.6640625" customWidth="1"/>
    <col min="10005" max="10005" width="10.33203125" bestFit="1" customWidth="1"/>
    <col min="10006" max="10006" width="8.6640625" customWidth="1"/>
    <col min="10007" max="10007" width="11.33203125" bestFit="1" customWidth="1"/>
    <col min="10008" max="10008" width="9" bestFit="1" customWidth="1"/>
    <col min="10009" max="10009" width="9.88671875" bestFit="1" customWidth="1"/>
    <col min="10010" max="10010" width="6.109375" bestFit="1" customWidth="1"/>
    <col min="10011" max="10240" width="9.109375"/>
    <col min="10241" max="10242" width="12.44140625" customWidth="1"/>
    <col min="10243" max="10243" width="11.5546875" customWidth="1"/>
    <col min="10244" max="10244" width="14.109375" bestFit="1" customWidth="1"/>
    <col min="10245" max="10245" width="23.6640625" customWidth="1"/>
    <col min="10246" max="10246" width="22.109375" customWidth="1"/>
    <col min="10247" max="10247" width="9.33203125" customWidth="1"/>
    <col min="10248" max="10248" width="6.5546875" customWidth="1"/>
    <col min="10249" max="10249" width="15.5546875" customWidth="1"/>
    <col min="10250" max="10250" width="7.5546875" customWidth="1"/>
    <col min="10251" max="10251" width="10.5546875" customWidth="1"/>
    <col min="10252" max="10252" width="12" bestFit="1" customWidth="1"/>
    <col min="10253" max="10253" width="13.109375" customWidth="1"/>
    <col min="10254" max="10254" width="12.88671875" customWidth="1"/>
    <col min="10255" max="10255" width="12.44140625" customWidth="1"/>
    <col min="10256" max="10256" width="12.88671875" customWidth="1"/>
    <col min="10257" max="10257" width="11.109375" bestFit="1" customWidth="1"/>
    <col min="10258" max="10259" width="9.88671875" customWidth="1"/>
    <col min="10260" max="10260" width="10.6640625" customWidth="1"/>
    <col min="10261" max="10261" width="10.33203125" bestFit="1" customWidth="1"/>
    <col min="10262" max="10262" width="8.6640625" customWidth="1"/>
    <col min="10263" max="10263" width="11.33203125" bestFit="1" customWidth="1"/>
    <col min="10264" max="10264" width="9" bestFit="1" customWidth="1"/>
    <col min="10265" max="10265" width="9.88671875" bestFit="1" customWidth="1"/>
    <col min="10266" max="10266" width="6.109375" bestFit="1" customWidth="1"/>
    <col min="10267" max="10496" width="9.109375"/>
    <col min="10497" max="10498" width="12.44140625" customWidth="1"/>
    <col min="10499" max="10499" width="11.5546875" customWidth="1"/>
    <col min="10500" max="10500" width="14.109375" bestFit="1" customWidth="1"/>
    <col min="10501" max="10501" width="23.6640625" customWidth="1"/>
    <col min="10502" max="10502" width="22.109375" customWidth="1"/>
    <col min="10503" max="10503" width="9.33203125" customWidth="1"/>
    <col min="10504" max="10504" width="6.5546875" customWidth="1"/>
    <col min="10505" max="10505" width="15.5546875" customWidth="1"/>
    <col min="10506" max="10506" width="7.5546875" customWidth="1"/>
    <col min="10507" max="10507" width="10.5546875" customWidth="1"/>
    <col min="10508" max="10508" width="12" bestFit="1" customWidth="1"/>
    <col min="10509" max="10509" width="13.109375" customWidth="1"/>
    <col min="10510" max="10510" width="12.88671875" customWidth="1"/>
    <col min="10511" max="10511" width="12.44140625" customWidth="1"/>
    <col min="10512" max="10512" width="12.88671875" customWidth="1"/>
    <col min="10513" max="10513" width="11.109375" bestFit="1" customWidth="1"/>
    <col min="10514" max="10515" width="9.88671875" customWidth="1"/>
    <col min="10516" max="10516" width="10.6640625" customWidth="1"/>
    <col min="10517" max="10517" width="10.33203125" bestFit="1" customWidth="1"/>
    <col min="10518" max="10518" width="8.6640625" customWidth="1"/>
    <col min="10519" max="10519" width="11.33203125" bestFit="1" customWidth="1"/>
    <col min="10520" max="10520" width="9" bestFit="1" customWidth="1"/>
    <col min="10521" max="10521" width="9.88671875" bestFit="1" customWidth="1"/>
    <col min="10522" max="10522" width="6.109375" bestFit="1" customWidth="1"/>
    <col min="10523" max="10752" width="9.109375"/>
    <col min="10753" max="10754" width="12.44140625" customWidth="1"/>
    <col min="10755" max="10755" width="11.5546875" customWidth="1"/>
    <col min="10756" max="10756" width="14.109375" bestFit="1" customWidth="1"/>
    <col min="10757" max="10757" width="23.6640625" customWidth="1"/>
    <col min="10758" max="10758" width="22.109375" customWidth="1"/>
    <col min="10759" max="10759" width="9.33203125" customWidth="1"/>
    <col min="10760" max="10760" width="6.5546875" customWidth="1"/>
    <col min="10761" max="10761" width="15.5546875" customWidth="1"/>
    <col min="10762" max="10762" width="7.5546875" customWidth="1"/>
    <col min="10763" max="10763" width="10.5546875" customWidth="1"/>
    <col min="10764" max="10764" width="12" bestFit="1" customWidth="1"/>
    <col min="10765" max="10765" width="13.109375" customWidth="1"/>
    <col min="10766" max="10766" width="12.88671875" customWidth="1"/>
    <col min="10767" max="10767" width="12.44140625" customWidth="1"/>
    <col min="10768" max="10768" width="12.88671875" customWidth="1"/>
    <col min="10769" max="10769" width="11.109375" bestFit="1" customWidth="1"/>
    <col min="10770" max="10771" width="9.88671875" customWidth="1"/>
    <col min="10772" max="10772" width="10.6640625" customWidth="1"/>
    <col min="10773" max="10773" width="10.33203125" bestFit="1" customWidth="1"/>
    <col min="10774" max="10774" width="8.6640625" customWidth="1"/>
    <col min="10775" max="10775" width="11.33203125" bestFit="1" customWidth="1"/>
    <col min="10776" max="10776" width="9" bestFit="1" customWidth="1"/>
    <col min="10777" max="10777" width="9.88671875" bestFit="1" customWidth="1"/>
    <col min="10778" max="10778" width="6.109375" bestFit="1" customWidth="1"/>
    <col min="10779" max="11008" width="9.109375"/>
    <col min="11009" max="11010" width="12.44140625" customWidth="1"/>
    <col min="11011" max="11011" width="11.5546875" customWidth="1"/>
    <col min="11012" max="11012" width="14.109375" bestFit="1" customWidth="1"/>
    <col min="11013" max="11013" width="23.6640625" customWidth="1"/>
    <col min="11014" max="11014" width="22.109375" customWidth="1"/>
    <col min="11015" max="11015" width="9.33203125" customWidth="1"/>
    <col min="11016" max="11016" width="6.5546875" customWidth="1"/>
    <col min="11017" max="11017" width="15.5546875" customWidth="1"/>
    <col min="11018" max="11018" width="7.5546875" customWidth="1"/>
    <col min="11019" max="11019" width="10.5546875" customWidth="1"/>
    <col min="11020" max="11020" width="12" bestFit="1" customWidth="1"/>
    <col min="11021" max="11021" width="13.109375" customWidth="1"/>
    <col min="11022" max="11022" width="12.88671875" customWidth="1"/>
    <col min="11023" max="11023" width="12.44140625" customWidth="1"/>
    <col min="11024" max="11024" width="12.88671875" customWidth="1"/>
    <col min="11025" max="11025" width="11.109375" bestFit="1" customWidth="1"/>
    <col min="11026" max="11027" width="9.88671875" customWidth="1"/>
    <col min="11028" max="11028" width="10.6640625" customWidth="1"/>
    <col min="11029" max="11029" width="10.33203125" bestFit="1" customWidth="1"/>
    <col min="11030" max="11030" width="8.6640625" customWidth="1"/>
    <col min="11031" max="11031" width="11.33203125" bestFit="1" customWidth="1"/>
    <col min="11032" max="11032" width="9" bestFit="1" customWidth="1"/>
    <col min="11033" max="11033" width="9.88671875" bestFit="1" customWidth="1"/>
    <col min="11034" max="11034" width="6.109375" bestFit="1" customWidth="1"/>
    <col min="11035" max="11264" width="9.109375"/>
    <col min="11265" max="11266" width="12.44140625" customWidth="1"/>
    <col min="11267" max="11267" width="11.5546875" customWidth="1"/>
    <col min="11268" max="11268" width="14.109375" bestFit="1" customWidth="1"/>
    <col min="11269" max="11269" width="23.6640625" customWidth="1"/>
    <col min="11270" max="11270" width="22.109375" customWidth="1"/>
    <col min="11271" max="11271" width="9.33203125" customWidth="1"/>
    <col min="11272" max="11272" width="6.5546875" customWidth="1"/>
    <col min="11273" max="11273" width="15.5546875" customWidth="1"/>
    <col min="11274" max="11274" width="7.5546875" customWidth="1"/>
    <col min="11275" max="11275" width="10.5546875" customWidth="1"/>
    <col min="11276" max="11276" width="12" bestFit="1" customWidth="1"/>
    <col min="11277" max="11277" width="13.109375" customWidth="1"/>
    <col min="11278" max="11278" width="12.88671875" customWidth="1"/>
    <col min="11279" max="11279" width="12.44140625" customWidth="1"/>
    <col min="11280" max="11280" width="12.88671875" customWidth="1"/>
    <col min="11281" max="11281" width="11.109375" bestFit="1" customWidth="1"/>
    <col min="11282" max="11283" width="9.88671875" customWidth="1"/>
    <col min="11284" max="11284" width="10.6640625" customWidth="1"/>
    <col min="11285" max="11285" width="10.33203125" bestFit="1" customWidth="1"/>
    <col min="11286" max="11286" width="8.6640625" customWidth="1"/>
    <col min="11287" max="11287" width="11.33203125" bestFit="1" customWidth="1"/>
    <col min="11288" max="11288" width="9" bestFit="1" customWidth="1"/>
    <col min="11289" max="11289" width="9.88671875" bestFit="1" customWidth="1"/>
    <col min="11290" max="11290" width="6.109375" bestFit="1" customWidth="1"/>
    <col min="11291" max="11520" width="9.109375"/>
    <col min="11521" max="11522" width="12.44140625" customWidth="1"/>
    <col min="11523" max="11523" width="11.5546875" customWidth="1"/>
    <col min="11524" max="11524" width="14.109375" bestFit="1" customWidth="1"/>
    <col min="11525" max="11525" width="23.6640625" customWidth="1"/>
    <col min="11526" max="11526" width="22.109375" customWidth="1"/>
    <col min="11527" max="11527" width="9.33203125" customWidth="1"/>
    <col min="11528" max="11528" width="6.5546875" customWidth="1"/>
    <col min="11529" max="11529" width="15.5546875" customWidth="1"/>
    <col min="11530" max="11530" width="7.5546875" customWidth="1"/>
    <col min="11531" max="11531" width="10.5546875" customWidth="1"/>
    <col min="11532" max="11532" width="12" bestFit="1" customWidth="1"/>
    <col min="11533" max="11533" width="13.109375" customWidth="1"/>
    <col min="11534" max="11534" width="12.88671875" customWidth="1"/>
    <col min="11535" max="11535" width="12.44140625" customWidth="1"/>
    <col min="11536" max="11536" width="12.88671875" customWidth="1"/>
    <col min="11537" max="11537" width="11.109375" bestFit="1" customWidth="1"/>
    <col min="11538" max="11539" width="9.88671875" customWidth="1"/>
    <col min="11540" max="11540" width="10.6640625" customWidth="1"/>
    <col min="11541" max="11541" width="10.33203125" bestFit="1" customWidth="1"/>
    <col min="11542" max="11542" width="8.6640625" customWidth="1"/>
    <col min="11543" max="11543" width="11.33203125" bestFit="1" customWidth="1"/>
    <col min="11544" max="11544" width="9" bestFit="1" customWidth="1"/>
    <col min="11545" max="11545" width="9.88671875" bestFit="1" customWidth="1"/>
    <col min="11546" max="11546" width="6.109375" bestFit="1" customWidth="1"/>
    <col min="11547" max="11776" width="9.109375"/>
    <col min="11777" max="11778" width="12.44140625" customWidth="1"/>
    <col min="11779" max="11779" width="11.5546875" customWidth="1"/>
    <col min="11780" max="11780" width="14.109375" bestFit="1" customWidth="1"/>
    <col min="11781" max="11781" width="23.6640625" customWidth="1"/>
    <col min="11782" max="11782" width="22.109375" customWidth="1"/>
    <col min="11783" max="11783" width="9.33203125" customWidth="1"/>
    <col min="11784" max="11784" width="6.5546875" customWidth="1"/>
    <col min="11785" max="11785" width="15.5546875" customWidth="1"/>
    <col min="11786" max="11786" width="7.5546875" customWidth="1"/>
    <col min="11787" max="11787" width="10.5546875" customWidth="1"/>
    <col min="11788" max="11788" width="12" bestFit="1" customWidth="1"/>
    <col min="11789" max="11789" width="13.109375" customWidth="1"/>
    <col min="11790" max="11790" width="12.88671875" customWidth="1"/>
    <col min="11791" max="11791" width="12.44140625" customWidth="1"/>
    <col min="11792" max="11792" width="12.88671875" customWidth="1"/>
    <col min="11793" max="11793" width="11.109375" bestFit="1" customWidth="1"/>
    <col min="11794" max="11795" width="9.88671875" customWidth="1"/>
    <col min="11796" max="11796" width="10.6640625" customWidth="1"/>
    <col min="11797" max="11797" width="10.33203125" bestFit="1" customWidth="1"/>
    <col min="11798" max="11798" width="8.6640625" customWidth="1"/>
    <col min="11799" max="11799" width="11.33203125" bestFit="1" customWidth="1"/>
    <col min="11800" max="11800" width="9" bestFit="1" customWidth="1"/>
    <col min="11801" max="11801" width="9.88671875" bestFit="1" customWidth="1"/>
    <col min="11802" max="11802" width="6.109375" bestFit="1" customWidth="1"/>
    <col min="11803" max="12032" width="9.109375"/>
    <col min="12033" max="12034" width="12.44140625" customWidth="1"/>
    <col min="12035" max="12035" width="11.5546875" customWidth="1"/>
    <col min="12036" max="12036" width="14.109375" bestFit="1" customWidth="1"/>
    <col min="12037" max="12037" width="23.6640625" customWidth="1"/>
    <col min="12038" max="12038" width="22.109375" customWidth="1"/>
    <col min="12039" max="12039" width="9.33203125" customWidth="1"/>
    <col min="12040" max="12040" width="6.5546875" customWidth="1"/>
    <col min="12041" max="12041" width="15.5546875" customWidth="1"/>
    <col min="12042" max="12042" width="7.5546875" customWidth="1"/>
    <col min="12043" max="12043" width="10.5546875" customWidth="1"/>
    <col min="12044" max="12044" width="12" bestFit="1" customWidth="1"/>
    <col min="12045" max="12045" width="13.109375" customWidth="1"/>
    <col min="12046" max="12046" width="12.88671875" customWidth="1"/>
    <col min="12047" max="12047" width="12.44140625" customWidth="1"/>
    <col min="12048" max="12048" width="12.88671875" customWidth="1"/>
    <col min="12049" max="12049" width="11.109375" bestFit="1" customWidth="1"/>
    <col min="12050" max="12051" width="9.88671875" customWidth="1"/>
    <col min="12052" max="12052" width="10.6640625" customWidth="1"/>
    <col min="12053" max="12053" width="10.33203125" bestFit="1" customWidth="1"/>
    <col min="12054" max="12054" width="8.6640625" customWidth="1"/>
    <col min="12055" max="12055" width="11.33203125" bestFit="1" customWidth="1"/>
    <col min="12056" max="12056" width="9" bestFit="1" customWidth="1"/>
    <col min="12057" max="12057" width="9.88671875" bestFit="1" customWidth="1"/>
    <col min="12058" max="12058" width="6.109375" bestFit="1" customWidth="1"/>
    <col min="12059" max="12288" width="9.109375"/>
    <col min="12289" max="12290" width="12.44140625" customWidth="1"/>
    <col min="12291" max="12291" width="11.5546875" customWidth="1"/>
    <col min="12292" max="12292" width="14.109375" bestFit="1" customWidth="1"/>
    <col min="12293" max="12293" width="23.6640625" customWidth="1"/>
    <col min="12294" max="12294" width="22.109375" customWidth="1"/>
    <col min="12295" max="12295" width="9.33203125" customWidth="1"/>
    <col min="12296" max="12296" width="6.5546875" customWidth="1"/>
    <col min="12297" max="12297" width="15.5546875" customWidth="1"/>
    <col min="12298" max="12298" width="7.5546875" customWidth="1"/>
    <col min="12299" max="12299" width="10.5546875" customWidth="1"/>
    <col min="12300" max="12300" width="12" bestFit="1" customWidth="1"/>
    <col min="12301" max="12301" width="13.109375" customWidth="1"/>
    <col min="12302" max="12302" width="12.88671875" customWidth="1"/>
    <col min="12303" max="12303" width="12.44140625" customWidth="1"/>
    <col min="12304" max="12304" width="12.88671875" customWidth="1"/>
    <col min="12305" max="12305" width="11.109375" bestFit="1" customWidth="1"/>
    <col min="12306" max="12307" width="9.88671875" customWidth="1"/>
    <col min="12308" max="12308" width="10.6640625" customWidth="1"/>
    <col min="12309" max="12309" width="10.33203125" bestFit="1" customWidth="1"/>
    <col min="12310" max="12310" width="8.6640625" customWidth="1"/>
    <col min="12311" max="12311" width="11.33203125" bestFit="1" customWidth="1"/>
    <col min="12312" max="12312" width="9" bestFit="1" customWidth="1"/>
    <col min="12313" max="12313" width="9.88671875" bestFit="1" customWidth="1"/>
    <col min="12314" max="12314" width="6.109375" bestFit="1" customWidth="1"/>
    <col min="12315" max="12544" width="9.109375"/>
    <col min="12545" max="12546" width="12.44140625" customWidth="1"/>
    <col min="12547" max="12547" width="11.5546875" customWidth="1"/>
    <col min="12548" max="12548" width="14.109375" bestFit="1" customWidth="1"/>
    <col min="12549" max="12549" width="23.6640625" customWidth="1"/>
    <col min="12550" max="12550" width="22.109375" customWidth="1"/>
    <col min="12551" max="12551" width="9.33203125" customWidth="1"/>
    <col min="12552" max="12552" width="6.5546875" customWidth="1"/>
    <col min="12553" max="12553" width="15.5546875" customWidth="1"/>
    <col min="12554" max="12554" width="7.5546875" customWidth="1"/>
    <col min="12555" max="12555" width="10.5546875" customWidth="1"/>
    <col min="12556" max="12556" width="12" bestFit="1" customWidth="1"/>
    <col min="12557" max="12557" width="13.109375" customWidth="1"/>
    <col min="12558" max="12558" width="12.88671875" customWidth="1"/>
    <col min="12559" max="12559" width="12.44140625" customWidth="1"/>
    <col min="12560" max="12560" width="12.88671875" customWidth="1"/>
    <col min="12561" max="12561" width="11.109375" bestFit="1" customWidth="1"/>
    <col min="12562" max="12563" width="9.88671875" customWidth="1"/>
    <col min="12564" max="12564" width="10.6640625" customWidth="1"/>
    <col min="12565" max="12565" width="10.33203125" bestFit="1" customWidth="1"/>
    <col min="12566" max="12566" width="8.6640625" customWidth="1"/>
    <col min="12567" max="12567" width="11.33203125" bestFit="1" customWidth="1"/>
    <col min="12568" max="12568" width="9" bestFit="1" customWidth="1"/>
    <col min="12569" max="12569" width="9.88671875" bestFit="1" customWidth="1"/>
    <col min="12570" max="12570" width="6.109375" bestFit="1" customWidth="1"/>
    <col min="12571" max="12800" width="9.109375"/>
    <col min="12801" max="12802" width="12.44140625" customWidth="1"/>
    <col min="12803" max="12803" width="11.5546875" customWidth="1"/>
    <col min="12804" max="12804" width="14.109375" bestFit="1" customWidth="1"/>
    <col min="12805" max="12805" width="23.6640625" customWidth="1"/>
    <col min="12806" max="12806" width="22.109375" customWidth="1"/>
    <col min="12807" max="12807" width="9.33203125" customWidth="1"/>
    <col min="12808" max="12808" width="6.5546875" customWidth="1"/>
    <col min="12809" max="12809" width="15.5546875" customWidth="1"/>
    <col min="12810" max="12810" width="7.5546875" customWidth="1"/>
    <col min="12811" max="12811" width="10.5546875" customWidth="1"/>
    <col min="12812" max="12812" width="12" bestFit="1" customWidth="1"/>
    <col min="12813" max="12813" width="13.109375" customWidth="1"/>
    <col min="12814" max="12814" width="12.88671875" customWidth="1"/>
    <col min="12815" max="12815" width="12.44140625" customWidth="1"/>
    <col min="12816" max="12816" width="12.88671875" customWidth="1"/>
    <col min="12817" max="12817" width="11.109375" bestFit="1" customWidth="1"/>
    <col min="12818" max="12819" width="9.88671875" customWidth="1"/>
    <col min="12820" max="12820" width="10.6640625" customWidth="1"/>
    <col min="12821" max="12821" width="10.33203125" bestFit="1" customWidth="1"/>
    <col min="12822" max="12822" width="8.6640625" customWidth="1"/>
    <col min="12823" max="12823" width="11.33203125" bestFit="1" customWidth="1"/>
    <col min="12824" max="12824" width="9" bestFit="1" customWidth="1"/>
    <col min="12825" max="12825" width="9.88671875" bestFit="1" customWidth="1"/>
    <col min="12826" max="12826" width="6.109375" bestFit="1" customWidth="1"/>
    <col min="12827" max="13056" width="9.109375"/>
    <col min="13057" max="13058" width="12.44140625" customWidth="1"/>
    <col min="13059" max="13059" width="11.5546875" customWidth="1"/>
    <col min="13060" max="13060" width="14.109375" bestFit="1" customWidth="1"/>
    <col min="13061" max="13061" width="23.6640625" customWidth="1"/>
    <col min="13062" max="13062" width="22.109375" customWidth="1"/>
    <col min="13063" max="13063" width="9.33203125" customWidth="1"/>
    <col min="13064" max="13064" width="6.5546875" customWidth="1"/>
    <col min="13065" max="13065" width="15.5546875" customWidth="1"/>
    <col min="13066" max="13066" width="7.5546875" customWidth="1"/>
    <col min="13067" max="13067" width="10.5546875" customWidth="1"/>
    <col min="13068" max="13068" width="12" bestFit="1" customWidth="1"/>
    <col min="13069" max="13069" width="13.109375" customWidth="1"/>
    <col min="13070" max="13070" width="12.88671875" customWidth="1"/>
    <col min="13071" max="13071" width="12.44140625" customWidth="1"/>
    <col min="13072" max="13072" width="12.88671875" customWidth="1"/>
    <col min="13073" max="13073" width="11.109375" bestFit="1" customWidth="1"/>
    <col min="13074" max="13075" width="9.88671875" customWidth="1"/>
    <col min="13076" max="13076" width="10.6640625" customWidth="1"/>
    <col min="13077" max="13077" width="10.33203125" bestFit="1" customWidth="1"/>
    <col min="13078" max="13078" width="8.6640625" customWidth="1"/>
    <col min="13079" max="13079" width="11.33203125" bestFit="1" customWidth="1"/>
    <col min="13080" max="13080" width="9" bestFit="1" customWidth="1"/>
    <col min="13081" max="13081" width="9.88671875" bestFit="1" customWidth="1"/>
    <col min="13082" max="13082" width="6.109375" bestFit="1" customWidth="1"/>
    <col min="13083" max="13312" width="9.109375"/>
    <col min="13313" max="13314" width="12.44140625" customWidth="1"/>
    <col min="13315" max="13315" width="11.5546875" customWidth="1"/>
    <col min="13316" max="13316" width="14.109375" bestFit="1" customWidth="1"/>
    <col min="13317" max="13317" width="23.6640625" customWidth="1"/>
    <col min="13318" max="13318" width="22.109375" customWidth="1"/>
    <col min="13319" max="13319" width="9.33203125" customWidth="1"/>
    <col min="13320" max="13320" width="6.5546875" customWidth="1"/>
    <col min="13321" max="13321" width="15.5546875" customWidth="1"/>
    <col min="13322" max="13322" width="7.5546875" customWidth="1"/>
    <col min="13323" max="13323" width="10.5546875" customWidth="1"/>
    <col min="13324" max="13324" width="12" bestFit="1" customWidth="1"/>
    <col min="13325" max="13325" width="13.109375" customWidth="1"/>
    <col min="13326" max="13326" width="12.88671875" customWidth="1"/>
    <col min="13327" max="13327" width="12.44140625" customWidth="1"/>
    <col min="13328" max="13328" width="12.88671875" customWidth="1"/>
    <col min="13329" max="13329" width="11.109375" bestFit="1" customWidth="1"/>
    <col min="13330" max="13331" width="9.88671875" customWidth="1"/>
    <col min="13332" max="13332" width="10.6640625" customWidth="1"/>
    <col min="13333" max="13333" width="10.33203125" bestFit="1" customWidth="1"/>
    <col min="13334" max="13334" width="8.6640625" customWidth="1"/>
    <col min="13335" max="13335" width="11.33203125" bestFit="1" customWidth="1"/>
    <col min="13336" max="13336" width="9" bestFit="1" customWidth="1"/>
    <col min="13337" max="13337" width="9.88671875" bestFit="1" customWidth="1"/>
    <col min="13338" max="13338" width="6.109375" bestFit="1" customWidth="1"/>
    <col min="13339" max="13568" width="9.109375"/>
    <col min="13569" max="13570" width="12.44140625" customWidth="1"/>
    <col min="13571" max="13571" width="11.5546875" customWidth="1"/>
    <col min="13572" max="13572" width="14.109375" bestFit="1" customWidth="1"/>
    <col min="13573" max="13573" width="23.6640625" customWidth="1"/>
    <col min="13574" max="13574" width="22.109375" customWidth="1"/>
    <col min="13575" max="13575" width="9.33203125" customWidth="1"/>
    <col min="13576" max="13576" width="6.5546875" customWidth="1"/>
    <col min="13577" max="13577" width="15.5546875" customWidth="1"/>
    <col min="13578" max="13578" width="7.5546875" customWidth="1"/>
    <col min="13579" max="13579" width="10.5546875" customWidth="1"/>
    <col min="13580" max="13580" width="12" bestFit="1" customWidth="1"/>
    <col min="13581" max="13581" width="13.109375" customWidth="1"/>
    <col min="13582" max="13582" width="12.88671875" customWidth="1"/>
    <col min="13583" max="13583" width="12.44140625" customWidth="1"/>
    <col min="13584" max="13584" width="12.88671875" customWidth="1"/>
    <col min="13585" max="13585" width="11.109375" bestFit="1" customWidth="1"/>
    <col min="13586" max="13587" width="9.88671875" customWidth="1"/>
    <col min="13588" max="13588" width="10.6640625" customWidth="1"/>
    <col min="13589" max="13589" width="10.33203125" bestFit="1" customWidth="1"/>
    <col min="13590" max="13590" width="8.6640625" customWidth="1"/>
    <col min="13591" max="13591" width="11.33203125" bestFit="1" customWidth="1"/>
    <col min="13592" max="13592" width="9" bestFit="1" customWidth="1"/>
    <col min="13593" max="13593" width="9.88671875" bestFit="1" customWidth="1"/>
    <col min="13594" max="13594" width="6.109375" bestFit="1" customWidth="1"/>
    <col min="13595" max="13824" width="9.109375"/>
    <col min="13825" max="13826" width="12.44140625" customWidth="1"/>
    <col min="13827" max="13827" width="11.5546875" customWidth="1"/>
    <col min="13828" max="13828" width="14.109375" bestFit="1" customWidth="1"/>
    <col min="13829" max="13829" width="23.6640625" customWidth="1"/>
    <col min="13830" max="13830" width="22.109375" customWidth="1"/>
    <col min="13831" max="13831" width="9.33203125" customWidth="1"/>
    <col min="13832" max="13832" width="6.5546875" customWidth="1"/>
    <col min="13833" max="13833" width="15.5546875" customWidth="1"/>
    <col min="13834" max="13834" width="7.5546875" customWidth="1"/>
    <col min="13835" max="13835" width="10.5546875" customWidth="1"/>
    <col min="13836" max="13836" width="12" bestFit="1" customWidth="1"/>
    <col min="13837" max="13837" width="13.109375" customWidth="1"/>
    <col min="13838" max="13838" width="12.88671875" customWidth="1"/>
    <col min="13839" max="13839" width="12.44140625" customWidth="1"/>
    <col min="13840" max="13840" width="12.88671875" customWidth="1"/>
    <col min="13841" max="13841" width="11.109375" bestFit="1" customWidth="1"/>
    <col min="13842" max="13843" width="9.88671875" customWidth="1"/>
    <col min="13844" max="13844" width="10.6640625" customWidth="1"/>
    <col min="13845" max="13845" width="10.33203125" bestFit="1" customWidth="1"/>
    <col min="13846" max="13846" width="8.6640625" customWidth="1"/>
    <col min="13847" max="13847" width="11.33203125" bestFit="1" customWidth="1"/>
    <col min="13848" max="13848" width="9" bestFit="1" customWidth="1"/>
    <col min="13849" max="13849" width="9.88671875" bestFit="1" customWidth="1"/>
    <col min="13850" max="13850" width="6.109375" bestFit="1" customWidth="1"/>
    <col min="13851" max="14080" width="9.109375"/>
    <col min="14081" max="14082" width="12.44140625" customWidth="1"/>
    <col min="14083" max="14083" width="11.5546875" customWidth="1"/>
    <col min="14084" max="14084" width="14.109375" bestFit="1" customWidth="1"/>
    <col min="14085" max="14085" width="23.6640625" customWidth="1"/>
    <col min="14086" max="14086" width="22.109375" customWidth="1"/>
    <col min="14087" max="14087" width="9.33203125" customWidth="1"/>
    <col min="14088" max="14088" width="6.5546875" customWidth="1"/>
    <col min="14089" max="14089" width="15.5546875" customWidth="1"/>
    <col min="14090" max="14090" width="7.5546875" customWidth="1"/>
    <col min="14091" max="14091" width="10.5546875" customWidth="1"/>
    <col min="14092" max="14092" width="12" bestFit="1" customWidth="1"/>
    <col min="14093" max="14093" width="13.109375" customWidth="1"/>
    <col min="14094" max="14094" width="12.88671875" customWidth="1"/>
    <col min="14095" max="14095" width="12.44140625" customWidth="1"/>
    <col min="14096" max="14096" width="12.88671875" customWidth="1"/>
    <col min="14097" max="14097" width="11.109375" bestFit="1" customWidth="1"/>
    <col min="14098" max="14099" width="9.88671875" customWidth="1"/>
    <col min="14100" max="14100" width="10.6640625" customWidth="1"/>
    <col min="14101" max="14101" width="10.33203125" bestFit="1" customWidth="1"/>
    <col min="14102" max="14102" width="8.6640625" customWidth="1"/>
    <col min="14103" max="14103" width="11.33203125" bestFit="1" customWidth="1"/>
    <col min="14104" max="14104" width="9" bestFit="1" customWidth="1"/>
    <col min="14105" max="14105" width="9.88671875" bestFit="1" customWidth="1"/>
    <col min="14106" max="14106" width="6.109375" bestFit="1" customWidth="1"/>
    <col min="14107" max="14336" width="9.109375"/>
    <col min="14337" max="14338" width="12.44140625" customWidth="1"/>
    <col min="14339" max="14339" width="11.5546875" customWidth="1"/>
    <col min="14340" max="14340" width="14.109375" bestFit="1" customWidth="1"/>
    <col min="14341" max="14341" width="23.6640625" customWidth="1"/>
    <col min="14342" max="14342" width="22.109375" customWidth="1"/>
    <col min="14343" max="14343" width="9.33203125" customWidth="1"/>
    <col min="14344" max="14344" width="6.5546875" customWidth="1"/>
    <col min="14345" max="14345" width="15.5546875" customWidth="1"/>
    <col min="14346" max="14346" width="7.5546875" customWidth="1"/>
    <col min="14347" max="14347" width="10.5546875" customWidth="1"/>
    <col min="14348" max="14348" width="12" bestFit="1" customWidth="1"/>
    <col min="14349" max="14349" width="13.109375" customWidth="1"/>
    <col min="14350" max="14350" width="12.88671875" customWidth="1"/>
    <col min="14351" max="14351" width="12.44140625" customWidth="1"/>
    <col min="14352" max="14352" width="12.88671875" customWidth="1"/>
    <col min="14353" max="14353" width="11.109375" bestFit="1" customWidth="1"/>
    <col min="14354" max="14355" width="9.88671875" customWidth="1"/>
    <col min="14356" max="14356" width="10.6640625" customWidth="1"/>
    <col min="14357" max="14357" width="10.33203125" bestFit="1" customWidth="1"/>
    <col min="14358" max="14358" width="8.6640625" customWidth="1"/>
    <col min="14359" max="14359" width="11.33203125" bestFit="1" customWidth="1"/>
    <col min="14360" max="14360" width="9" bestFit="1" customWidth="1"/>
    <col min="14361" max="14361" width="9.88671875" bestFit="1" customWidth="1"/>
    <col min="14362" max="14362" width="6.109375" bestFit="1" customWidth="1"/>
    <col min="14363" max="14592" width="9.109375"/>
    <col min="14593" max="14594" width="12.44140625" customWidth="1"/>
    <col min="14595" max="14595" width="11.5546875" customWidth="1"/>
    <col min="14596" max="14596" width="14.109375" bestFit="1" customWidth="1"/>
    <col min="14597" max="14597" width="23.6640625" customWidth="1"/>
    <col min="14598" max="14598" width="22.109375" customWidth="1"/>
    <col min="14599" max="14599" width="9.33203125" customWidth="1"/>
    <col min="14600" max="14600" width="6.5546875" customWidth="1"/>
    <col min="14601" max="14601" width="15.5546875" customWidth="1"/>
    <col min="14602" max="14602" width="7.5546875" customWidth="1"/>
    <col min="14603" max="14603" width="10.5546875" customWidth="1"/>
    <col min="14604" max="14604" width="12" bestFit="1" customWidth="1"/>
    <col min="14605" max="14605" width="13.109375" customWidth="1"/>
    <col min="14606" max="14606" width="12.88671875" customWidth="1"/>
    <col min="14607" max="14607" width="12.44140625" customWidth="1"/>
    <col min="14608" max="14608" width="12.88671875" customWidth="1"/>
    <col min="14609" max="14609" width="11.109375" bestFit="1" customWidth="1"/>
    <col min="14610" max="14611" width="9.88671875" customWidth="1"/>
    <col min="14612" max="14612" width="10.6640625" customWidth="1"/>
    <col min="14613" max="14613" width="10.33203125" bestFit="1" customWidth="1"/>
    <col min="14614" max="14614" width="8.6640625" customWidth="1"/>
    <col min="14615" max="14615" width="11.33203125" bestFit="1" customWidth="1"/>
    <col min="14616" max="14616" width="9" bestFit="1" customWidth="1"/>
    <col min="14617" max="14617" width="9.88671875" bestFit="1" customWidth="1"/>
    <col min="14618" max="14618" width="6.109375" bestFit="1" customWidth="1"/>
    <col min="14619" max="14848" width="9.109375"/>
    <col min="14849" max="14850" width="12.44140625" customWidth="1"/>
    <col min="14851" max="14851" width="11.5546875" customWidth="1"/>
    <col min="14852" max="14852" width="14.109375" bestFit="1" customWidth="1"/>
    <col min="14853" max="14853" width="23.6640625" customWidth="1"/>
    <col min="14854" max="14854" width="22.109375" customWidth="1"/>
    <col min="14855" max="14855" width="9.33203125" customWidth="1"/>
    <col min="14856" max="14856" width="6.5546875" customWidth="1"/>
    <col min="14857" max="14857" width="15.5546875" customWidth="1"/>
    <col min="14858" max="14858" width="7.5546875" customWidth="1"/>
    <col min="14859" max="14859" width="10.5546875" customWidth="1"/>
    <col min="14860" max="14860" width="12" bestFit="1" customWidth="1"/>
    <col min="14861" max="14861" width="13.109375" customWidth="1"/>
    <col min="14862" max="14862" width="12.88671875" customWidth="1"/>
    <col min="14863" max="14863" width="12.44140625" customWidth="1"/>
    <col min="14864" max="14864" width="12.88671875" customWidth="1"/>
    <col min="14865" max="14865" width="11.109375" bestFit="1" customWidth="1"/>
    <col min="14866" max="14867" width="9.88671875" customWidth="1"/>
    <col min="14868" max="14868" width="10.6640625" customWidth="1"/>
    <col min="14869" max="14869" width="10.33203125" bestFit="1" customWidth="1"/>
    <col min="14870" max="14870" width="8.6640625" customWidth="1"/>
    <col min="14871" max="14871" width="11.33203125" bestFit="1" customWidth="1"/>
    <col min="14872" max="14872" width="9" bestFit="1" customWidth="1"/>
    <col min="14873" max="14873" width="9.88671875" bestFit="1" customWidth="1"/>
    <col min="14874" max="14874" width="6.109375" bestFit="1" customWidth="1"/>
    <col min="14875" max="15104" width="9.109375"/>
    <col min="15105" max="15106" width="12.44140625" customWidth="1"/>
    <col min="15107" max="15107" width="11.5546875" customWidth="1"/>
    <col min="15108" max="15108" width="14.109375" bestFit="1" customWidth="1"/>
    <col min="15109" max="15109" width="23.6640625" customWidth="1"/>
    <col min="15110" max="15110" width="22.109375" customWidth="1"/>
    <col min="15111" max="15111" width="9.33203125" customWidth="1"/>
    <col min="15112" max="15112" width="6.5546875" customWidth="1"/>
    <col min="15113" max="15113" width="15.5546875" customWidth="1"/>
    <col min="15114" max="15114" width="7.5546875" customWidth="1"/>
    <col min="15115" max="15115" width="10.5546875" customWidth="1"/>
    <col min="15116" max="15116" width="12" bestFit="1" customWidth="1"/>
    <col min="15117" max="15117" width="13.109375" customWidth="1"/>
    <col min="15118" max="15118" width="12.88671875" customWidth="1"/>
    <col min="15119" max="15119" width="12.44140625" customWidth="1"/>
    <col min="15120" max="15120" width="12.88671875" customWidth="1"/>
    <col min="15121" max="15121" width="11.109375" bestFit="1" customWidth="1"/>
    <col min="15122" max="15123" width="9.88671875" customWidth="1"/>
    <col min="15124" max="15124" width="10.6640625" customWidth="1"/>
    <col min="15125" max="15125" width="10.33203125" bestFit="1" customWidth="1"/>
    <col min="15126" max="15126" width="8.6640625" customWidth="1"/>
    <col min="15127" max="15127" width="11.33203125" bestFit="1" customWidth="1"/>
    <col min="15128" max="15128" width="9" bestFit="1" customWidth="1"/>
    <col min="15129" max="15129" width="9.88671875" bestFit="1" customWidth="1"/>
    <col min="15130" max="15130" width="6.109375" bestFit="1" customWidth="1"/>
    <col min="15131" max="15360" width="9.109375"/>
    <col min="15361" max="15362" width="12.44140625" customWidth="1"/>
    <col min="15363" max="15363" width="11.5546875" customWidth="1"/>
    <col min="15364" max="15364" width="14.109375" bestFit="1" customWidth="1"/>
    <col min="15365" max="15365" width="23.6640625" customWidth="1"/>
    <col min="15366" max="15366" width="22.109375" customWidth="1"/>
    <col min="15367" max="15367" width="9.33203125" customWidth="1"/>
    <col min="15368" max="15368" width="6.5546875" customWidth="1"/>
    <col min="15369" max="15369" width="15.5546875" customWidth="1"/>
    <col min="15370" max="15370" width="7.5546875" customWidth="1"/>
    <col min="15371" max="15371" width="10.5546875" customWidth="1"/>
    <col min="15372" max="15372" width="12" bestFit="1" customWidth="1"/>
    <col min="15373" max="15373" width="13.109375" customWidth="1"/>
    <col min="15374" max="15374" width="12.88671875" customWidth="1"/>
    <col min="15375" max="15375" width="12.44140625" customWidth="1"/>
    <col min="15376" max="15376" width="12.88671875" customWidth="1"/>
    <col min="15377" max="15377" width="11.109375" bestFit="1" customWidth="1"/>
    <col min="15378" max="15379" width="9.88671875" customWidth="1"/>
    <col min="15380" max="15380" width="10.6640625" customWidth="1"/>
    <col min="15381" max="15381" width="10.33203125" bestFit="1" customWidth="1"/>
    <col min="15382" max="15382" width="8.6640625" customWidth="1"/>
    <col min="15383" max="15383" width="11.33203125" bestFit="1" customWidth="1"/>
    <col min="15384" max="15384" width="9" bestFit="1" customWidth="1"/>
    <col min="15385" max="15385" width="9.88671875" bestFit="1" customWidth="1"/>
    <col min="15386" max="15386" width="6.109375" bestFit="1" customWidth="1"/>
    <col min="15387" max="15616" width="9.109375"/>
    <col min="15617" max="15618" width="12.44140625" customWidth="1"/>
    <col min="15619" max="15619" width="11.5546875" customWidth="1"/>
    <col min="15620" max="15620" width="14.109375" bestFit="1" customWidth="1"/>
    <col min="15621" max="15621" width="23.6640625" customWidth="1"/>
    <col min="15622" max="15622" width="22.109375" customWidth="1"/>
    <col min="15623" max="15623" width="9.33203125" customWidth="1"/>
    <col min="15624" max="15624" width="6.5546875" customWidth="1"/>
    <col min="15625" max="15625" width="15.5546875" customWidth="1"/>
    <col min="15626" max="15626" width="7.5546875" customWidth="1"/>
    <col min="15627" max="15627" width="10.5546875" customWidth="1"/>
    <col min="15628" max="15628" width="12" bestFit="1" customWidth="1"/>
    <col min="15629" max="15629" width="13.109375" customWidth="1"/>
    <col min="15630" max="15630" width="12.88671875" customWidth="1"/>
    <col min="15631" max="15631" width="12.44140625" customWidth="1"/>
    <col min="15632" max="15632" width="12.88671875" customWidth="1"/>
    <col min="15633" max="15633" width="11.109375" bestFit="1" customWidth="1"/>
    <col min="15634" max="15635" width="9.88671875" customWidth="1"/>
    <col min="15636" max="15636" width="10.6640625" customWidth="1"/>
    <col min="15637" max="15637" width="10.33203125" bestFit="1" customWidth="1"/>
    <col min="15638" max="15638" width="8.6640625" customWidth="1"/>
    <col min="15639" max="15639" width="11.33203125" bestFit="1" customWidth="1"/>
    <col min="15640" max="15640" width="9" bestFit="1" customWidth="1"/>
    <col min="15641" max="15641" width="9.88671875" bestFit="1" customWidth="1"/>
    <col min="15642" max="15642" width="6.109375" bestFit="1" customWidth="1"/>
    <col min="15643" max="15872" width="9.109375"/>
    <col min="15873" max="15874" width="12.44140625" customWidth="1"/>
    <col min="15875" max="15875" width="11.5546875" customWidth="1"/>
    <col min="15876" max="15876" width="14.109375" bestFit="1" customWidth="1"/>
    <col min="15877" max="15877" width="23.6640625" customWidth="1"/>
    <col min="15878" max="15878" width="22.109375" customWidth="1"/>
    <col min="15879" max="15879" width="9.33203125" customWidth="1"/>
    <col min="15880" max="15880" width="6.5546875" customWidth="1"/>
    <col min="15881" max="15881" width="15.5546875" customWidth="1"/>
    <col min="15882" max="15882" width="7.5546875" customWidth="1"/>
    <col min="15883" max="15883" width="10.5546875" customWidth="1"/>
    <col min="15884" max="15884" width="12" bestFit="1" customWidth="1"/>
    <col min="15885" max="15885" width="13.109375" customWidth="1"/>
    <col min="15886" max="15886" width="12.88671875" customWidth="1"/>
    <col min="15887" max="15887" width="12.44140625" customWidth="1"/>
    <col min="15888" max="15888" width="12.88671875" customWidth="1"/>
    <col min="15889" max="15889" width="11.109375" bestFit="1" customWidth="1"/>
    <col min="15890" max="15891" width="9.88671875" customWidth="1"/>
    <col min="15892" max="15892" width="10.6640625" customWidth="1"/>
    <col min="15893" max="15893" width="10.33203125" bestFit="1" customWidth="1"/>
    <col min="15894" max="15894" width="8.6640625" customWidth="1"/>
    <col min="15895" max="15895" width="11.33203125" bestFit="1" customWidth="1"/>
    <col min="15896" max="15896" width="9" bestFit="1" customWidth="1"/>
    <col min="15897" max="15897" width="9.88671875" bestFit="1" customWidth="1"/>
    <col min="15898" max="15898" width="6.109375" bestFit="1" customWidth="1"/>
    <col min="15899" max="16128" width="9.109375"/>
    <col min="16129" max="16130" width="12.44140625" customWidth="1"/>
    <col min="16131" max="16131" width="11.5546875" customWidth="1"/>
    <col min="16132" max="16132" width="14.109375" bestFit="1" customWidth="1"/>
    <col min="16133" max="16133" width="23.6640625" customWidth="1"/>
    <col min="16134" max="16134" width="22.109375" customWidth="1"/>
    <col min="16135" max="16135" width="9.33203125" customWidth="1"/>
    <col min="16136" max="16136" width="6.5546875" customWidth="1"/>
    <col min="16137" max="16137" width="15.5546875" customWidth="1"/>
    <col min="16138" max="16138" width="7.5546875" customWidth="1"/>
    <col min="16139" max="16139" width="10.5546875" customWidth="1"/>
    <col min="16140" max="16140" width="12" bestFit="1" customWidth="1"/>
    <col min="16141" max="16141" width="13.109375" customWidth="1"/>
    <col min="16142" max="16142" width="12.88671875" customWidth="1"/>
    <col min="16143" max="16143" width="12.44140625" customWidth="1"/>
    <col min="16144" max="16144" width="12.88671875" customWidth="1"/>
    <col min="16145" max="16145" width="11.109375" bestFit="1" customWidth="1"/>
    <col min="16146" max="16147" width="9.88671875" customWidth="1"/>
    <col min="16148" max="16148" width="10.6640625" customWidth="1"/>
    <col min="16149" max="16149" width="10.33203125" bestFit="1" customWidth="1"/>
    <col min="16150" max="16150" width="8.6640625" customWidth="1"/>
    <col min="16151" max="16151" width="11.33203125" bestFit="1" customWidth="1"/>
    <col min="16152" max="16152" width="9" bestFit="1" customWidth="1"/>
    <col min="16153" max="16153" width="9.88671875" bestFit="1" customWidth="1"/>
    <col min="16154" max="16154" width="6.109375" bestFit="1" customWidth="1"/>
    <col min="16155" max="16384" width="9.109375"/>
  </cols>
  <sheetData>
    <row r="1" spans="2:25">
      <c r="B1" s="10" t="s">
        <v>54</v>
      </c>
      <c r="C1" s="10"/>
      <c r="D1" s="10"/>
      <c r="E1" s="10"/>
      <c r="F1" s="10"/>
      <c r="G1" s="10"/>
      <c r="H1" s="10"/>
      <c r="I1" s="11"/>
      <c r="J1" s="11"/>
      <c r="K1" s="11"/>
      <c r="L1" s="10"/>
      <c r="M1" s="10"/>
      <c r="N1" s="10"/>
      <c r="O1" s="10"/>
      <c r="P1" s="10"/>
      <c r="Q1" s="10"/>
      <c r="R1" s="10"/>
      <c r="S1" s="10"/>
      <c r="T1" s="10"/>
      <c r="U1" s="10"/>
      <c r="V1" s="12"/>
      <c r="W1" s="10"/>
      <c r="X1" s="12"/>
      <c r="Y1" s="10"/>
    </row>
    <row r="2" spans="2:25">
      <c r="B2" s="10" t="s">
        <v>56</v>
      </c>
      <c r="C2" s="10"/>
      <c r="D2" s="10"/>
      <c r="E2" s="10"/>
      <c r="F2" s="10"/>
      <c r="G2" s="10"/>
      <c r="H2" s="10"/>
      <c r="I2" s="11"/>
      <c r="J2" s="11"/>
      <c r="K2" s="11"/>
      <c r="L2" s="10"/>
      <c r="M2" s="10"/>
      <c r="N2" s="10"/>
      <c r="O2" s="10"/>
      <c r="P2" s="10"/>
      <c r="Q2" s="10"/>
      <c r="R2" s="10"/>
      <c r="S2" s="10"/>
      <c r="T2" s="10"/>
      <c r="U2" s="10"/>
      <c r="V2" s="12"/>
      <c r="W2" s="10"/>
      <c r="X2" s="12"/>
      <c r="Y2" s="10"/>
    </row>
    <row r="3" spans="2:25">
      <c r="B3" s="10" t="s">
        <v>55</v>
      </c>
      <c r="C3" s="13"/>
      <c r="D3" s="13"/>
      <c r="E3" s="13"/>
      <c r="F3" s="10"/>
      <c r="G3" s="10"/>
      <c r="H3" s="10"/>
      <c r="I3" s="11"/>
      <c r="J3" s="11"/>
      <c r="K3" s="11"/>
      <c r="L3" s="10"/>
      <c r="M3" s="10"/>
      <c r="N3" s="10"/>
      <c r="O3" s="10"/>
      <c r="P3" s="10"/>
      <c r="Q3" s="10"/>
      <c r="R3" s="10"/>
      <c r="S3" s="10"/>
      <c r="T3" s="10"/>
      <c r="U3" s="10"/>
      <c r="V3" s="12"/>
      <c r="W3" s="10"/>
      <c r="X3" s="12"/>
      <c r="Y3" s="10"/>
    </row>
    <row r="4" spans="2:25">
      <c r="B4" s="10" t="s">
        <v>64</v>
      </c>
      <c r="C4" s="10"/>
      <c r="D4" s="10"/>
      <c r="E4" s="10"/>
      <c r="F4" s="10"/>
      <c r="G4" s="10"/>
      <c r="H4" s="10"/>
      <c r="I4" s="11"/>
      <c r="J4" s="11"/>
      <c r="K4" s="11"/>
      <c r="L4" s="10"/>
      <c r="M4" s="10"/>
      <c r="N4" s="10"/>
      <c r="O4" s="10"/>
      <c r="P4" s="10"/>
      <c r="Q4" s="10"/>
      <c r="R4" s="10"/>
      <c r="S4" s="10"/>
      <c r="T4" s="10"/>
      <c r="U4" s="10"/>
      <c r="V4" s="12"/>
      <c r="W4" s="10"/>
      <c r="X4" s="12"/>
      <c r="Y4" s="10"/>
    </row>
    <row r="5" spans="2:25">
      <c r="B5" s="108" t="s">
        <v>74</v>
      </c>
      <c r="C5" s="108"/>
      <c r="D5" s="108"/>
      <c r="E5" s="108"/>
      <c r="F5" s="108"/>
      <c r="G5" s="108"/>
      <c r="H5" s="108"/>
      <c r="I5" s="108"/>
      <c r="J5" s="108"/>
      <c r="K5" s="108"/>
      <c r="L5" s="108"/>
      <c r="M5" s="108"/>
      <c r="N5" s="108"/>
      <c r="O5" s="108"/>
      <c r="P5" s="108"/>
      <c r="Q5" s="108"/>
      <c r="R5" s="108"/>
      <c r="S5" s="108"/>
      <c r="T5" s="108"/>
      <c r="U5" s="108"/>
      <c r="V5" s="108"/>
      <c r="W5" s="108"/>
      <c r="X5" s="108"/>
      <c r="Y5" s="108"/>
    </row>
    <row r="6" spans="2:25" ht="13.8" thickBot="1">
      <c r="B6" s="10"/>
      <c r="C6" s="10"/>
      <c r="D6" s="10"/>
      <c r="E6" s="10"/>
      <c r="F6" s="10"/>
      <c r="G6" s="10"/>
      <c r="H6" s="10"/>
      <c r="I6" s="11"/>
      <c r="J6" s="11"/>
      <c r="K6" s="11"/>
      <c r="L6" s="10"/>
      <c r="M6" s="10"/>
      <c r="N6" s="10"/>
      <c r="O6" s="10"/>
      <c r="P6" s="10"/>
      <c r="Q6" s="10"/>
      <c r="R6" s="10"/>
      <c r="S6" s="10"/>
      <c r="T6" s="10"/>
      <c r="U6" s="10"/>
      <c r="V6" s="12"/>
      <c r="W6" s="10"/>
      <c r="X6" s="12"/>
      <c r="Y6" s="10"/>
    </row>
    <row r="7" spans="2:25" ht="48.75" customHeight="1" thickBot="1">
      <c r="B7" s="109" t="s">
        <v>75</v>
      </c>
      <c r="C7" s="110"/>
      <c r="D7" s="110"/>
      <c r="E7" s="110"/>
      <c r="F7" s="110"/>
      <c r="G7" s="110"/>
      <c r="H7" s="110"/>
      <c r="I7" s="110"/>
      <c r="J7" s="110"/>
      <c r="K7" s="111"/>
      <c r="L7" s="112" t="s">
        <v>76</v>
      </c>
      <c r="M7" s="99" t="s">
        <v>77</v>
      </c>
      <c r="N7" s="101"/>
      <c r="O7" s="112" t="s">
        <v>78</v>
      </c>
      <c r="P7" s="112" t="s">
        <v>111</v>
      </c>
      <c r="Q7" s="109" t="s">
        <v>79</v>
      </c>
      <c r="R7" s="111"/>
      <c r="S7" s="112" t="s">
        <v>80</v>
      </c>
      <c r="T7" s="109" t="s">
        <v>81</v>
      </c>
      <c r="U7" s="110"/>
      <c r="V7" s="110"/>
      <c r="W7" s="110"/>
      <c r="X7" s="110"/>
      <c r="Y7" s="111"/>
    </row>
    <row r="8" spans="2:25" ht="21.9" customHeight="1">
      <c r="B8" s="114" t="s">
        <v>82</v>
      </c>
      <c r="C8" s="115"/>
      <c r="D8" s="102" t="s">
        <v>83</v>
      </c>
      <c r="E8" s="102" t="s">
        <v>110</v>
      </c>
      <c r="F8" s="104" t="s">
        <v>84</v>
      </c>
      <c r="G8" s="105"/>
      <c r="H8" s="102" t="s">
        <v>85</v>
      </c>
      <c r="I8" s="106" t="s">
        <v>86</v>
      </c>
      <c r="J8" s="107"/>
      <c r="K8" s="102" t="s">
        <v>87</v>
      </c>
      <c r="L8" s="113"/>
      <c r="M8" s="14" t="s">
        <v>88</v>
      </c>
      <c r="N8" s="14" t="s">
        <v>89</v>
      </c>
      <c r="O8" s="113"/>
      <c r="P8" s="113"/>
      <c r="Q8" s="15" t="s">
        <v>90</v>
      </c>
      <c r="R8" s="15" t="s">
        <v>91</v>
      </c>
      <c r="S8" s="113"/>
      <c r="T8" s="16" t="s">
        <v>92</v>
      </c>
      <c r="U8" s="17" t="s">
        <v>93</v>
      </c>
      <c r="V8" s="16" t="s">
        <v>94</v>
      </c>
      <c r="W8" s="18" t="s">
        <v>93</v>
      </c>
      <c r="X8" s="19" t="s">
        <v>95</v>
      </c>
      <c r="Y8" s="18" t="s">
        <v>93</v>
      </c>
    </row>
    <row r="9" spans="2:25" ht="43.5" customHeight="1" thickBot="1">
      <c r="B9" s="20" t="s">
        <v>96</v>
      </c>
      <c r="C9" s="20" t="s">
        <v>97</v>
      </c>
      <c r="D9" s="103"/>
      <c r="E9" s="103"/>
      <c r="F9" s="21" t="s">
        <v>98</v>
      </c>
      <c r="G9" s="21" t="s">
        <v>99</v>
      </c>
      <c r="H9" s="103"/>
      <c r="I9" s="21" t="s">
        <v>96</v>
      </c>
      <c r="J9" s="21" t="s">
        <v>97</v>
      </c>
      <c r="K9" s="103"/>
      <c r="L9" s="20" t="s">
        <v>3</v>
      </c>
      <c r="M9" s="22" t="s">
        <v>7</v>
      </c>
      <c r="N9" s="22" t="s">
        <v>2</v>
      </c>
      <c r="O9" s="22" t="s">
        <v>100</v>
      </c>
      <c r="P9" s="22" t="s">
        <v>36</v>
      </c>
      <c r="Q9" s="22" t="s">
        <v>35</v>
      </c>
      <c r="R9" s="22" t="s">
        <v>101</v>
      </c>
      <c r="S9" s="20" t="s">
        <v>102</v>
      </c>
      <c r="T9" s="23" t="s">
        <v>6</v>
      </c>
      <c r="U9" s="24" t="s">
        <v>103</v>
      </c>
      <c r="V9" s="23" t="s">
        <v>104</v>
      </c>
      <c r="W9" s="24" t="s">
        <v>105</v>
      </c>
      <c r="X9" s="25" t="s">
        <v>106</v>
      </c>
      <c r="Y9" s="24" t="s">
        <v>107</v>
      </c>
    </row>
    <row r="10" spans="2:25" ht="18" customHeight="1">
      <c r="B10" s="26"/>
      <c r="C10" s="27"/>
      <c r="D10" s="27"/>
      <c r="E10" s="27"/>
      <c r="F10" s="27"/>
      <c r="G10" s="28"/>
      <c r="H10" s="26"/>
      <c r="I10" s="26"/>
      <c r="J10" s="29"/>
      <c r="K10" s="26"/>
      <c r="L10" s="30"/>
      <c r="M10" s="31"/>
      <c r="N10" s="31"/>
      <c r="O10" s="32">
        <f>L10+M10-N10</f>
        <v>0</v>
      </c>
      <c r="P10" s="30"/>
      <c r="Q10" s="31"/>
      <c r="R10" s="31"/>
      <c r="S10" s="31">
        <f>O10-P10+Q10+R10</f>
        <v>0</v>
      </c>
      <c r="T10" s="31"/>
      <c r="U10" s="33">
        <f>IF(S10&gt;0,T10/S10,0)</f>
        <v>0</v>
      </c>
      <c r="V10" s="31"/>
      <c r="W10" s="33">
        <f>IF(S10&gt;0,V10/S10,0)</f>
        <v>0</v>
      </c>
      <c r="X10" s="31"/>
      <c r="Y10" s="33">
        <f>IF(S10&gt;0,X10/S10,0)</f>
        <v>0</v>
      </c>
    </row>
    <row r="11" spans="2:25" ht="18" customHeight="1">
      <c r="B11" s="34"/>
      <c r="C11" s="34"/>
      <c r="D11" s="34"/>
      <c r="E11" s="34"/>
      <c r="F11" s="34"/>
      <c r="G11" s="35"/>
      <c r="H11" s="36"/>
      <c r="I11" s="36"/>
      <c r="J11" s="37"/>
      <c r="K11" s="36"/>
      <c r="L11" s="38"/>
      <c r="M11" s="38"/>
      <c r="N11" s="38"/>
      <c r="O11" s="39">
        <f t="shared" ref="O11:O31" si="0">L11+M11-N11</f>
        <v>0</v>
      </c>
      <c r="P11" s="38"/>
      <c r="Q11" s="38"/>
      <c r="R11" s="38"/>
      <c r="S11" s="38">
        <f t="shared" ref="S11:S31" si="1">O11-P11+Q11+R11</f>
        <v>0</v>
      </c>
      <c r="T11" s="38"/>
      <c r="U11" s="40">
        <f t="shared" ref="U11:U32" si="2">IF(S11&gt;0,T11/S11,0)</f>
        <v>0</v>
      </c>
      <c r="V11" s="38"/>
      <c r="W11" s="40">
        <f t="shared" ref="W11:W32" si="3">IF(S11&gt;0,V11/S11,0)</f>
        <v>0</v>
      </c>
      <c r="X11" s="38"/>
      <c r="Y11" s="40">
        <f t="shared" ref="Y11:Y32" si="4">IF(S11&gt;0,X11/S11,0)</f>
        <v>0</v>
      </c>
    </row>
    <row r="12" spans="2:25" ht="18" customHeight="1">
      <c r="B12" s="34"/>
      <c r="C12" s="34"/>
      <c r="D12" s="34"/>
      <c r="E12" s="34"/>
      <c r="F12" s="34"/>
      <c r="G12" s="37"/>
      <c r="H12" s="36"/>
      <c r="I12" s="34"/>
      <c r="J12" s="34"/>
      <c r="K12" s="34"/>
      <c r="L12" s="41"/>
      <c r="M12" s="41"/>
      <c r="N12" s="41"/>
      <c r="O12" s="38">
        <f t="shared" si="0"/>
        <v>0</v>
      </c>
      <c r="P12" s="41"/>
      <c r="Q12" s="41"/>
      <c r="R12" s="41"/>
      <c r="S12" s="38">
        <f t="shared" si="1"/>
        <v>0</v>
      </c>
      <c r="T12" s="41"/>
      <c r="U12" s="42">
        <f t="shared" si="2"/>
        <v>0</v>
      </c>
      <c r="V12" s="41"/>
      <c r="W12" s="42">
        <f t="shared" si="3"/>
        <v>0</v>
      </c>
      <c r="X12" s="41"/>
      <c r="Y12" s="42">
        <f t="shared" si="4"/>
        <v>0</v>
      </c>
    </row>
    <row r="13" spans="2:25" ht="18" customHeight="1">
      <c r="B13" s="34"/>
      <c r="C13" s="34"/>
      <c r="D13" s="34"/>
      <c r="E13" s="34"/>
      <c r="F13" s="34"/>
      <c r="G13" s="37"/>
      <c r="H13" s="36"/>
      <c r="I13" s="34"/>
      <c r="J13" s="34"/>
      <c r="K13" s="34"/>
      <c r="L13" s="41"/>
      <c r="M13" s="41"/>
      <c r="N13" s="41"/>
      <c r="O13" s="38">
        <f t="shared" si="0"/>
        <v>0</v>
      </c>
      <c r="P13" s="41"/>
      <c r="Q13" s="41"/>
      <c r="R13" s="41"/>
      <c r="S13" s="38">
        <f t="shared" si="1"/>
        <v>0</v>
      </c>
      <c r="T13" s="41"/>
      <c r="U13" s="42">
        <f t="shared" si="2"/>
        <v>0</v>
      </c>
      <c r="V13" s="41"/>
      <c r="W13" s="42">
        <f t="shared" si="3"/>
        <v>0</v>
      </c>
      <c r="X13" s="41"/>
      <c r="Y13" s="42">
        <f t="shared" si="4"/>
        <v>0</v>
      </c>
    </row>
    <row r="14" spans="2:25" ht="18" customHeight="1">
      <c r="B14" s="34"/>
      <c r="C14" s="34"/>
      <c r="D14" s="34"/>
      <c r="E14" s="34"/>
      <c r="F14" s="34"/>
      <c r="G14" s="37"/>
      <c r="H14" s="36"/>
      <c r="I14" s="34"/>
      <c r="J14" s="34"/>
      <c r="K14" s="34"/>
      <c r="L14" s="41"/>
      <c r="M14" s="41"/>
      <c r="N14" s="41"/>
      <c r="O14" s="38">
        <f t="shared" si="0"/>
        <v>0</v>
      </c>
      <c r="P14" s="41"/>
      <c r="Q14" s="41"/>
      <c r="R14" s="41"/>
      <c r="S14" s="38">
        <f t="shared" si="1"/>
        <v>0</v>
      </c>
      <c r="T14" s="41"/>
      <c r="U14" s="42">
        <f t="shared" si="2"/>
        <v>0</v>
      </c>
      <c r="V14" s="41"/>
      <c r="W14" s="42">
        <f t="shared" si="3"/>
        <v>0</v>
      </c>
      <c r="X14" s="41"/>
      <c r="Y14" s="42">
        <f t="shared" si="4"/>
        <v>0</v>
      </c>
    </row>
    <row r="15" spans="2:25" ht="18" customHeight="1">
      <c r="B15" s="34"/>
      <c r="C15" s="34"/>
      <c r="D15" s="34"/>
      <c r="E15" s="34"/>
      <c r="F15" s="34"/>
      <c r="G15" s="37"/>
      <c r="H15" s="36"/>
      <c r="I15" s="36"/>
      <c r="J15" s="37"/>
      <c r="K15" s="36"/>
      <c r="L15" s="38"/>
      <c r="M15" s="38"/>
      <c r="N15" s="38"/>
      <c r="O15" s="38">
        <f t="shared" si="0"/>
        <v>0</v>
      </c>
      <c r="P15" s="38"/>
      <c r="Q15" s="38"/>
      <c r="R15" s="38"/>
      <c r="S15" s="38">
        <f t="shared" si="1"/>
        <v>0</v>
      </c>
      <c r="T15" s="38"/>
      <c r="U15" s="40">
        <f t="shared" si="2"/>
        <v>0</v>
      </c>
      <c r="V15" s="38"/>
      <c r="W15" s="40">
        <f t="shared" si="3"/>
        <v>0</v>
      </c>
      <c r="X15" s="38"/>
      <c r="Y15" s="40">
        <f t="shared" si="4"/>
        <v>0</v>
      </c>
    </row>
    <row r="16" spans="2:25" ht="18" customHeight="1">
      <c r="B16" s="34"/>
      <c r="C16" s="34"/>
      <c r="D16" s="34"/>
      <c r="E16" s="34"/>
      <c r="F16" s="34"/>
      <c r="G16" s="37"/>
      <c r="H16" s="36"/>
      <c r="I16" s="34"/>
      <c r="J16" s="34"/>
      <c r="K16" s="34"/>
      <c r="L16" s="41"/>
      <c r="M16" s="41"/>
      <c r="N16" s="41"/>
      <c r="O16" s="38">
        <f t="shared" si="0"/>
        <v>0</v>
      </c>
      <c r="P16" s="41"/>
      <c r="Q16" s="41"/>
      <c r="R16" s="41"/>
      <c r="S16" s="38">
        <f t="shared" si="1"/>
        <v>0</v>
      </c>
      <c r="T16" s="41"/>
      <c r="U16" s="42">
        <f t="shared" si="2"/>
        <v>0</v>
      </c>
      <c r="V16" s="41"/>
      <c r="W16" s="42">
        <f t="shared" si="3"/>
        <v>0</v>
      </c>
      <c r="X16" s="41"/>
      <c r="Y16" s="42">
        <f t="shared" si="4"/>
        <v>0</v>
      </c>
    </row>
    <row r="17" spans="2:25" ht="18" customHeight="1">
      <c r="B17" s="34"/>
      <c r="C17" s="34"/>
      <c r="D17" s="34"/>
      <c r="E17" s="34"/>
      <c r="F17" s="34"/>
      <c r="G17" s="37"/>
      <c r="H17" s="36"/>
      <c r="I17" s="34"/>
      <c r="J17" s="34"/>
      <c r="K17" s="34"/>
      <c r="L17" s="41"/>
      <c r="M17" s="41"/>
      <c r="N17" s="41"/>
      <c r="O17" s="38">
        <f t="shared" si="0"/>
        <v>0</v>
      </c>
      <c r="P17" s="41"/>
      <c r="Q17" s="41"/>
      <c r="R17" s="41"/>
      <c r="S17" s="38">
        <f t="shared" si="1"/>
        <v>0</v>
      </c>
      <c r="T17" s="41"/>
      <c r="U17" s="42">
        <f t="shared" si="2"/>
        <v>0</v>
      </c>
      <c r="V17" s="41"/>
      <c r="W17" s="42">
        <f t="shared" si="3"/>
        <v>0</v>
      </c>
      <c r="X17" s="41"/>
      <c r="Y17" s="42">
        <f t="shared" si="4"/>
        <v>0</v>
      </c>
    </row>
    <row r="18" spans="2:25" ht="18" customHeight="1">
      <c r="B18" s="34"/>
      <c r="C18" s="34"/>
      <c r="D18" s="34"/>
      <c r="E18" s="34"/>
      <c r="F18" s="34"/>
      <c r="G18" s="37"/>
      <c r="H18" s="36"/>
      <c r="I18" s="34"/>
      <c r="J18" s="34"/>
      <c r="K18" s="34"/>
      <c r="L18" s="38"/>
      <c r="M18" s="38"/>
      <c r="N18" s="38"/>
      <c r="O18" s="38">
        <f t="shared" si="0"/>
        <v>0</v>
      </c>
      <c r="P18" s="38"/>
      <c r="Q18" s="38"/>
      <c r="R18" s="38"/>
      <c r="S18" s="38">
        <f t="shared" si="1"/>
        <v>0</v>
      </c>
      <c r="T18" s="38"/>
      <c r="U18" s="40">
        <f t="shared" si="2"/>
        <v>0</v>
      </c>
      <c r="V18" s="38"/>
      <c r="W18" s="40">
        <f t="shared" si="3"/>
        <v>0</v>
      </c>
      <c r="X18" s="38"/>
      <c r="Y18" s="40">
        <f t="shared" si="4"/>
        <v>0</v>
      </c>
    </row>
    <row r="19" spans="2:25" ht="18" customHeight="1">
      <c r="B19" s="34"/>
      <c r="C19" s="34"/>
      <c r="D19" s="34"/>
      <c r="E19" s="34"/>
      <c r="F19" s="34"/>
      <c r="G19" s="37"/>
      <c r="H19" s="36"/>
      <c r="I19" s="34"/>
      <c r="J19" s="34"/>
      <c r="K19" s="34"/>
      <c r="L19" s="38"/>
      <c r="M19" s="38"/>
      <c r="N19" s="38"/>
      <c r="O19" s="38">
        <f t="shared" si="0"/>
        <v>0</v>
      </c>
      <c r="P19" s="38"/>
      <c r="Q19" s="38"/>
      <c r="R19" s="38"/>
      <c r="S19" s="38">
        <f t="shared" si="1"/>
        <v>0</v>
      </c>
      <c r="T19" s="38"/>
      <c r="U19" s="40">
        <f t="shared" si="2"/>
        <v>0</v>
      </c>
      <c r="V19" s="38"/>
      <c r="W19" s="40">
        <f t="shared" si="3"/>
        <v>0</v>
      </c>
      <c r="X19" s="38"/>
      <c r="Y19" s="40">
        <f t="shared" si="4"/>
        <v>0</v>
      </c>
    </row>
    <row r="20" spans="2:25" ht="18" customHeight="1">
      <c r="B20" s="34"/>
      <c r="C20" s="34"/>
      <c r="D20" s="34"/>
      <c r="E20" s="34"/>
      <c r="F20" s="34"/>
      <c r="G20" s="37"/>
      <c r="H20" s="36"/>
      <c r="I20" s="34"/>
      <c r="J20" s="34"/>
      <c r="K20" s="34"/>
      <c r="L20" s="38"/>
      <c r="M20" s="38"/>
      <c r="N20" s="38"/>
      <c r="O20" s="38">
        <f t="shared" si="0"/>
        <v>0</v>
      </c>
      <c r="P20" s="38"/>
      <c r="Q20" s="38"/>
      <c r="R20" s="38"/>
      <c r="S20" s="38">
        <f t="shared" si="1"/>
        <v>0</v>
      </c>
      <c r="T20" s="38"/>
      <c r="U20" s="40">
        <f t="shared" si="2"/>
        <v>0</v>
      </c>
      <c r="V20" s="38"/>
      <c r="W20" s="40">
        <f t="shared" si="3"/>
        <v>0</v>
      </c>
      <c r="X20" s="38"/>
      <c r="Y20" s="40">
        <f t="shared" si="4"/>
        <v>0</v>
      </c>
    </row>
    <row r="21" spans="2:25" ht="18" customHeight="1">
      <c r="B21" s="34"/>
      <c r="C21" s="34"/>
      <c r="D21" s="34"/>
      <c r="E21" s="34"/>
      <c r="F21" s="34"/>
      <c r="G21" s="37"/>
      <c r="H21" s="36"/>
      <c r="I21" s="34"/>
      <c r="J21" s="34"/>
      <c r="K21" s="34"/>
      <c r="L21" s="38"/>
      <c r="M21" s="38"/>
      <c r="N21" s="38"/>
      <c r="O21" s="38">
        <f t="shared" si="0"/>
        <v>0</v>
      </c>
      <c r="P21" s="38"/>
      <c r="Q21" s="38"/>
      <c r="R21" s="38"/>
      <c r="S21" s="38">
        <f t="shared" si="1"/>
        <v>0</v>
      </c>
      <c r="T21" s="38"/>
      <c r="U21" s="40">
        <f t="shared" si="2"/>
        <v>0</v>
      </c>
      <c r="V21" s="38"/>
      <c r="W21" s="40">
        <f t="shared" si="3"/>
        <v>0</v>
      </c>
      <c r="X21" s="38"/>
      <c r="Y21" s="40">
        <f t="shared" si="4"/>
        <v>0</v>
      </c>
    </row>
    <row r="22" spans="2:25" ht="18" customHeight="1">
      <c r="B22" s="34"/>
      <c r="C22" s="34"/>
      <c r="D22" s="34"/>
      <c r="E22" s="34"/>
      <c r="F22" s="34"/>
      <c r="G22" s="37"/>
      <c r="H22" s="36"/>
      <c r="I22" s="34"/>
      <c r="J22" s="34"/>
      <c r="K22" s="34"/>
      <c r="L22" s="38"/>
      <c r="M22" s="38"/>
      <c r="N22" s="38"/>
      <c r="O22" s="38">
        <f t="shared" si="0"/>
        <v>0</v>
      </c>
      <c r="P22" s="38"/>
      <c r="Q22" s="38"/>
      <c r="R22" s="38"/>
      <c r="S22" s="38">
        <f t="shared" si="1"/>
        <v>0</v>
      </c>
      <c r="T22" s="38"/>
      <c r="U22" s="40">
        <f t="shared" si="2"/>
        <v>0</v>
      </c>
      <c r="V22" s="38"/>
      <c r="W22" s="40">
        <f t="shared" si="3"/>
        <v>0</v>
      </c>
      <c r="X22" s="38"/>
      <c r="Y22" s="40">
        <f t="shared" si="4"/>
        <v>0</v>
      </c>
    </row>
    <row r="23" spans="2:25" ht="18" customHeight="1">
      <c r="B23" s="34"/>
      <c r="C23" s="34"/>
      <c r="D23" s="34"/>
      <c r="E23" s="34"/>
      <c r="F23" s="34"/>
      <c r="G23" s="37"/>
      <c r="H23" s="36"/>
      <c r="I23" s="34"/>
      <c r="J23" s="34"/>
      <c r="K23" s="34"/>
      <c r="L23" s="41"/>
      <c r="M23" s="41"/>
      <c r="N23" s="41"/>
      <c r="O23" s="38">
        <f t="shared" si="0"/>
        <v>0</v>
      </c>
      <c r="P23" s="41"/>
      <c r="Q23" s="41"/>
      <c r="R23" s="41"/>
      <c r="S23" s="38">
        <f t="shared" si="1"/>
        <v>0</v>
      </c>
      <c r="T23" s="41"/>
      <c r="U23" s="42">
        <f t="shared" si="2"/>
        <v>0</v>
      </c>
      <c r="V23" s="41"/>
      <c r="W23" s="42">
        <f t="shared" si="3"/>
        <v>0</v>
      </c>
      <c r="X23" s="41"/>
      <c r="Y23" s="42">
        <f t="shared" si="4"/>
        <v>0</v>
      </c>
    </row>
    <row r="24" spans="2:25" ht="18" customHeight="1">
      <c r="B24" s="34"/>
      <c r="C24" s="34"/>
      <c r="D24" s="34"/>
      <c r="E24" s="34"/>
      <c r="F24" s="34"/>
      <c r="G24" s="37"/>
      <c r="H24" s="36"/>
      <c r="I24" s="34"/>
      <c r="J24" s="34"/>
      <c r="K24" s="34"/>
      <c r="L24" s="41"/>
      <c r="M24" s="41"/>
      <c r="N24" s="41"/>
      <c r="O24" s="38">
        <f t="shared" si="0"/>
        <v>0</v>
      </c>
      <c r="P24" s="41"/>
      <c r="Q24" s="41"/>
      <c r="R24" s="41"/>
      <c r="S24" s="38">
        <f t="shared" si="1"/>
        <v>0</v>
      </c>
      <c r="T24" s="41"/>
      <c r="U24" s="42">
        <f t="shared" si="2"/>
        <v>0</v>
      </c>
      <c r="V24" s="41"/>
      <c r="W24" s="42">
        <f t="shared" si="3"/>
        <v>0</v>
      </c>
      <c r="X24" s="41"/>
      <c r="Y24" s="42">
        <f t="shared" si="4"/>
        <v>0</v>
      </c>
    </row>
    <row r="25" spans="2:25" ht="18" customHeight="1">
      <c r="B25" s="34"/>
      <c r="C25" s="34"/>
      <c r="D25" s="34"/>
      <c r="E25" s="34"/>
      <c r="F25" s="34"/>
      <c r="G25" s="37"/>
      <c r="H25" s="36"/>
      <c r="I25" s="34"/>
      <c r="J25" s="34"/>
      <c r="K25" s="34"/>
      <c r="L25" s="38"/>
      <c r="M25" s="38"/>
      <c r="N25" s="38"/>
      <c r="O25" s="38">
        <f t="shared" si="0"/>
        <v>0</v>
      </c>
      <c r="P25" s="38"/>
      <c r="Q25" s="38"/>
      <c r="R25" s="38"/>
      <c r="S25" s="38">
        <f t="shared" si="1"/>
        <v>0</v>
      </c>
      <c r="T25" s="38"/>
      <c r="U25" s="40">
        <f t="shared" si="2"/>
        <v>0</v>
      </c>
      <c r="V25" s="38"/>
      <c r="W25" s="40">
        <f t="shared" si="3"/>
        <v>0</v>
      </c>
      <c r="X25" s="38"/>
      <c r="Y25" s="40">
        <f t="shared" si="4"/>
        <v>0</v>
      </c>
    </row>
    <row r="26" spans="2:25" ht="18" customHeight="1">
      <c r="B26" s="34"/>
      <c r="C26" s="34"/>
      <c r="D26" s="34"/>
      <c r="E26" s="34"/>
      <c r="F26" s="34"/>
      <c r="G26" s="37"/>
      <c r="H26" s="36"/>
      <c r="I26" s="34"/>
      <c r="J26" s="43"/>
      <c r="K26" s="34"/>
      <c r="L26" s="38"/>
      <c r="M26" s="38"/>
      <c r="N26" s="38"/>
      <c r="O26" s="38">
        <f t="shared" si="0"/>
        <v>0</v>
      </c>
      <c r="P26" s="38"/>
      <c r="Q26" s="38"/>
      <c r="R26" s="38"/>
      <c r="S26" s="38">
        <f t="shared" si="1"/>
        <v>0</v>
      </c>
      <c r="T26" s="38"/>
      <c r="U26" s="40">
        <f t="shared" si="2"/>
        <v>0</v>
      </c>
      <c r="V26" s="38"/>
      <c r="W26" s="40">
        <f t="shared" si="3"/>
        <v>0</v>
      </c>
      <c r="X26" s="38"/>
      <c r="Y26" s="40">
        <f t="shared" si="4"/>
        <v>0</v>
      </c>
    </row>
    <row r="27" spans="2:25" ht="18" customHeight="1">
      <c r="B27" s="34"/>
      <c r="C27" s="34"/>
      <c r="D27" s="34"/>
      <c r="E27" s="34"/>
      <c r="F27" s="34"/>
      <c r="G27" s="37"/>
      <c r="H27" s="36"/>
      <c r="I27" s="34"/>
      <c r="J27" s="34"/>
      <c r="K27" s="34"/>
      <c r="L27" s="41"/>
      <c r="M27" s="41"/>
      <c r="N27" s="41"/>
      <c r="O27" s="38">
        <f t="shared" si="0"/>
        <v>0</v>
      </c>
      <c r="P27" s="41"/>
      <c r="Q27" s="41"/>
      <c r="R27" s="41"/>
      <c r="S27" s="38">
        <f t="shared" si="1"/>
        <v>0</v>
      </c>
      <c r="T27" s="41"/>
      <c r="U27" s="42">
        <f t="shared" si="2"/>
        <v>0</v>
      </c>
      <c r="V27" s="41"/>
      <c r="W27" s="42">
        <f t="shared" si="3"/>
        <v>0</v>
      </c>
      <c r="X27" s="41"/>
      <c r="Y27" s="42">
        <f t="shared" si="4"/>
        <v>0</v>
      </c>
    </row>
    <row r="28" spans="2:25" ht="18" customHeight="1">
      <c r="B28" s="34"/>
      <c r="C28" s="34"/>
      <c r="D28" s="34"/>
      <c r="E28" s="34"/>
      <c r="F28" s="34"/>
      <c r="G28" s="37"/>
      <c r="H28" s="36"/>
      <c r="I28" s="34"/>
      <c r="J28" s="34"/>
      <c r="K28" s="34"/>
      <c r="L28" s="41"/>
      <c r="M28" s="41"/>
      <c r="N28" s="41"/>
      <c r="O28" s="38">
        <f t="shared" si="0"/>
        <v>0</v>
      </c>
      <c r="P28" s="41"/>
      <c r="Q28" s="41"/>
      <c r="R28" s="41"/>
      <c r="S28" s="38">
        <f t="shared" si="1"/>
        <v>0</v>
      </c>
      <c r="T28" s="41"/>
      <c r="U28" s="42">
        <f t="shared" si="2"/>
        <v>0</v>
      </c>
      <c r="V28" s="41"/>
      <c r="W28" s="42">
        <f t="shared" si="3"/>
        <v>0</v>
      </c>
      <c r="X28" s="41"/>
      <c r="Y28" s="42">
        <f t="shared" si="4"/>
        <v>0</v>
      </c>
    </row>
    <row r="29" spans="2:25" ht="18" customHeight="1">
      <c r="B29" s="34"/>
      <c r="C29" s="34"/>
      <c r="D29" s="34"/>
      <c r="E29" s="34"/>
      <c r="F29" s="34"/>
      <c r="G29" s="37"/>
      <c r="H29" s="36"/>
      <c r="I29" s="34"/>
      <c r="J29" s="34"/>
      <c r="K29" s="34"/>
      <c r="L29" s="38"/>
      <c r="M29" s="38"/>
      <c r="N29" s="38"/>
      <c r="O29" s="38">
        <f t="shared" si="0"/>
        <v>0</v>
      </c>
      <c r="P29" s="38"/>
      <c r="Q29" s="38"/>
      <c r="R29" s="38"/>
      <c r="S29" s="38">
        <f t="shared" si="1"/>
        <v>0</v>
      </c>
      <c r="T29" s="38"/>
      <c r="U29" s="40">
        <f t="shared" si="2"/>
        <v>0</v>
      </c>
      <c r="V29" s="38"/>
      <c r="W29" s="40">
        <f t="shared" si="3"/>
        <v>0</v>
      </c>
      <c r="X29" s="38"/>
      <c r="Y29" s="40">
        <f t="shared" si="4"/>
        <v>0</v>
      </c>
    </row>
    <row r="30" spans="2:25" ht="18" customHeight="1">
      <c r="B30" s="34"/>
      <c r="C30" s="34"/>
      <c r="D30" s="34"/>
      <c r="E30" s="34"/>
      <c r="F30" s="34"/>
      <c r="G30" s="37"/>
      <c r="H30" s="36"/>
      <c r="I30" s="34"/>
      <c r="J30" s="34"/>
      <c r="K30" s="34"/>
      <c r="L30" s="38"/>
      <c r="M30" s="38"/>
      <c r="N30" s="38"/>
      <c r="O30" s="38">
        <f t="shared" si="0"/>
        <v>0</v>
      </c>
      <c r="P30" s="38"/>
      <c r="Q30" s="38"/>
      <c r="R30" s="38"/>
      <c r="S30" s="38">
        <f t="shared" si="1"/>
        <v>0</v>
      </c>
      <c r="T30" s="38"/>
      <c r="U30" s="40">
        <f t="shared" si="2"/>
        <v>0</v>
      </c>
      <c r="V30" s="38"/>
      <c r="W30" s="40">
        <f t="shared" si="3"/>
        <v>0</v>
      </c>
      <c r="X30" s="38"/>
      <c r="Y30" s="40">
        <f t="shared" si="4"/>
        <v>0</v>
      </c>
    </row>
    <row r="31" spans="2:25" ht="18" customHeight="1" thickBot="1">
      <c r="B31" s="44"/>
      <c r="C31" s="44"/>
      <c r="D31" s="44"/>
      <c r="E31" s="44"/>
      <c r="F31" s="44"/>
      <c r="G31" s="45"/>
      <c r="H31" s="46"/>
      <c r="I31" s="44"/>
      <c r="J31" s="44"/>
      <c r="K31" s="44"/>
      <c r="L31" s="47"/>
      <c r="M31" s="47"/>
      <c r="N31" s="47"/>
      <c r="O31" s="48">
        <f t="shared" si="0"/>
        <v>0</v>
      </c>
      <c r="P31" s="47"/>
      <c r="Q31" s="47"/>
      <c r="R31" s="47"/>
      <c r="S31" s="48">
        <f t="shared" si="1"/>
        <v>0</v>
      </c>
      <c r="T31" s="47"/>
      <c r="U31" s="49">
        <f t="shared" si="2"/>
        <v>0</v>
      </c>
      <c r="V31" s="47"/>
      <c r="W31" s="50">
        <f t="shared" si="3"/>
        <v>0</v>
      </c>
      <c r="X31" s="51"/>
      <c r="Y31" s="50">
        <f t="shared" si="4"/>
        <v>0</v>
      </c>
    </row>
    <row r="32" spans="2:25" ht="18" customHeight="1" thickBot="1">
      <c r="B32" s="99" t="s">
        <v>34</v>
      </c>
      <c r="C32" s="100"/>
      <c r="D32" s="100"/>
      <c r="E32" s="100"/>
      <c r="F32" s="100"/>
      <c r="G32" s="100"/>
      <c r="H32" s="100"/>
      <c r="I32" s="100"/>
      <c r="J32" s="100"/>
      <c r="K32" s="101"/>
      <c r="L32" s="52">
        <f t="shared" ref="L32:T32" si="5">SUM(L10:L31)</f>
        <v>0</v>
      </c>
      <c r="M32" s="52">
        <f t="shared" si="5"/>
        <v>0</v>
      </c>
      <c r="N32" s="52">
        <f t="shared" si="5"/>
        <v>0</v>
      </c>
      <c r="O32" s="52">
        <f t="shared" si="5"/>
        <v>0</v>
      </c>
      <c r="P32" s="52">
        <f t="shared" si="5"/>
        <v>0</v>
      </c>
      <c r="Q32" s="52">
        <f t="shared" si="5"/>
        <v>0</v>
      </c>
      <c r="R32" s="52">
        <f t="shared" si="5"/>
        <v>0</v>
      </c>
      <c r="S32" s="52">
        <f t="shared" si="5"/>
        <v>0</v>
      </c>
      <c r="T32" s="52">
        <f t="shared" si="5"/>
        <v>0</v>
      </c>
      <c r="U32" s="49">
        <f t="shared" si="2"/>
        <v>0</v>
      </c>
      <c r="V32" s="53">
        <f>SUM(V10:V31)</f>
        <v>0</v>
      </c>
      <c r="W32" s="54">
        <f t="shared" si="3"/>
        <v>0</v>
      </c>
      <c r="X32" s="52">
        <f>SUM(X10:X31)</f>
        <v>0</v>
      </c>
      <c r="Y32" s="54">
        <f t="shared" si="4"/>
        <v>0</v>
      </c>
    </row>
    <row r="33" spans="2:25">
      <c r="B33" s="10" t="s">
        <v>108</v>
      </c>
      <c r="C33" s="10"/>
      <c r="D33" s="10"/>
      <c r="E33" s="10"/>
      <c r="F33" s="10"/>
      <c r="G33" s="10"/>
      <c r="H33" s="10"/>
      <c r="I33" s="11"/>
      <c r="J33" s="11"/>
      <c r="K33" s="11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2"/>
      <c r="W33" s="10"/>
      <c r="X33" s="12"/>
      <c r="Y33" s="10"/>
    </row>
    <row r="34" spans="2:25">
      <c r="B34" s="10" t="s">
        <v>109</v>
      </c>
      <c r="C34" s="13"/>
      <c r="D34" s="10"/>
      <c r="E34" s="10"/>
      <c r="F34" s="10"/>
      <c r="G34" s="10"/>
      <c r="H34" s="10"/>
      <c r="I34" s="11"/>
      <c r="J34" s="11"/>
      <c r="K34" s="11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2"/>
      <c r="W34" s="10"/>
      <c r="X34" s="12"/>
      <c r="Y34" s="10"/>
    </row>
    <row r="36" spans="2:25">
      <c r="B36" s="1"/>
      <c r="C36" s="1"/>
      <c r="D36" s="1"/>
    </row>
    <row r="38" spans="2:25">
      <c r="D38" s="1"/>
    </row>
    <row r="39" spans="2:25">
      <c r="D39" s="1"/>
    </row>
  </sheetData>
  <mergeCells count="17">
    <mergeCell ref="B5:Y5"/>
    <mergeCell ref="B7:K7"/>
    <mergeCell ref="L7:L8"/>
    <mergeCell ref="M7:N7"/>
    <mergeCell ref="O7:O8"/>
    <mergeCell ref="P7:P8"/>
    <mergeCell ref="Q7:R7"/>
    <mergeCell ref="S7:S8"/>
    <mergeCell ref="T7:Y7"/>
    <mergeCell ref="B8:C8"/>
    <mergeCell ref="B32:K32"/>
    <mergeCell ref="D8:D9"/>
    <mergeCell ref="E8:E9"/>
    <mergeCell ref="F8:G8"/>
    <mergeCell ref="H8:H9"/>
    <mergeCell ref="I8:J8"/>
    <mergeCell ref="K8:K9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R66"/>
  <sheetViews>
    <sheetView showGridLines="0" zoomScaleNormal="100" workbookViewId="0">
      <selection activeCell="S10" sqref="S10"/>
    </sheetView>
  </sheetViews>
  <sheetFormatPr defaultRowHeight="13.2"/>
  <cols>
    <col min="1" max="1" width="2" customWidth="1"/>
    <col min="2" max="2" width="4.6640625" customWidth="1"/>
    <col min="3" max="3" width="6.109375" customWidth="1"/>
    <col min="4" max="4" width="4.33203125" customWidth="1"/>
    <col min="5" max="5" width="5.88671875" customWidth="1"/>
    <col min="6" max="6" width="12" customWidth="1"/>
    <col min="7" max="17" width="8.6640625" customWidth="1"/>
  </cols>
  <sheetData>
    <row r="1" spans="1:18">
      <c r="B1" s="10" t="s">
        <v>54</v>
      </c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</row>
    <row r="2" spans="1:18">
      <c r="B2" s="10" t="s">
        <v>56</v>
      </c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</row>
    <row r="3" spans="1:18">
      <c r="B3" s="10" t="s">
        <v>55</v>
      </c>
      <c r="C3" s="13"/>
      <c r="D3" s="13"/>
      <c r="E3" s="13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</row>
    <row r="4" spans="1:18">
      <c r="B4" s="10" t="s">
        <v>57</v>
      </c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</row>
    <row r="5" spans="1:18">
      <c r="B5" s="108" t="s">
        <v>58</v>
      </c>
      <c r="C5" s="108"/>
      <c r="D5" s="108"/>
      <c r="E5" s="108"/>
      <c r="F5" s="108"/>
      <c r="G5" s="108"/>
      <c r="H5" s="108"/>
      <c r="I5" s="108"/>
      <c r="J5" s="108"/>
      <c r="K5" s="108"/>
      <c r="L5" s="108"/>
      <c r="M5" s="108"/>
      <c r="N5" s="108"/>
      <c r="O5" s="108"/>
      <c r="P5" s="108"/>
      <c r="Q5" s="108"/>
    </row>
    <row r="6" spans="1:18">
      <c r="B6" s="10" t="s">
        <v>1</v>
      </c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</row>
    <row r="7" spans="1:18" ht="19.5" customHeight="1">
      <c r="B7" s="116" t="s">
        <v>59</v>
      </c>
      <c r="C7" s="116"/>
      <c r="D7" s="116"/>
      <c r="E7" s="116"/>
      <c r="F7" s="116" t="s">
        <v>53</v>
      </c>
      <c r="G7" s="116" t="s">
        <v>46</v>
      </c>
      <c r="H7" s="116"/>
      <c r="I7" s="116"/>
      <c r="J7" s="116"/>
      <c r="K7" s="116"/>
      <c r="L7" s="116"/>
      <c r="M7" s="116"/>
      <c r="N7" s="116"/>
      <c r="O7" s="116"/>
      <c r="P7" s="116"/>
      <c r="Q7" s="116"/>
    </row>
    <row r="8" spans="1:18" ht="19.5" customHeight="1">
      <c r="B8" s="116" t="s">
        <v>112</v>
      </c>
      <c r="C8" s="116"/>
      <c r="D8" s="116"/>
      <c r="E8" s="116"/>
      <c r="F8" s="116"/>
      <c r="G8" s="118" t="s">
        <v>48</v>
      </c>
      <c r="H8" s="118"/>
      <c r="I8" s="116" t="s">
        <v>50</v>
      </c>
      <c r="J8" s="116"/>
      <c r="K8" s="116"/>
      <c r="L8" s="116"/>
      <c r="M8" s="116"/>
      <c r="N8" s="116"/>
      <c r="O8" s="116"/>
      <c r="P8" s="116"/>
      <c r="Q8" s="116"/>
    </row>
    <row r="9" spans="1:18" ht="19.5" customHeight="1">
      <c r="B9" s="116"/>
      <c r="C9" s="116"/>
      <c r="D9" s="116"/>
      <c r="E9" s="116"/>
      <c r="F9" s="116"/>
      <c r="G9" s="117" t="s">
        <v>49</v>
      </c>
      <c r="H9" s="117"/>
      <c r="I9" s="116" t="s">
        <v>51</v>
      </c>
      <c r="J9" s="116"/>
      <c r="K9" s="116"/>
      <c r="L9" s="116"/>
      <c r="M9" s="116" t="s">
        <v>49</v>
      </c>
      <c r="N9" s="116"/>
      <c r="O9" s="116"/>
      <c r="P9" s="116"/>
      <c r="Q9" s="116"/>
    </row>
    <row r="10" spans="1:18" ht="19.5" customHeight="1">
      <c r="B10" s="116"/>
      <c r="C10" s="116"/>
      <c r="D10" s="116"/>
      <c r="E10" s="116"/>
      <c r="F10" s="116" t="s">
        <v>49</v>
      </c>
      <c r="G10" s="55" t="s">
        <v>45</v>
      </c>
      <c r="H10" s="56" t="s">
        <v>47</v>
      </c>
      <c r="I10" s="56" t="s">
        <v>44</v>
      </c>
      <c r="J10" s="116" t="s">
        <v>52</v>
      </c>
      <c r="K10" s="116"/>
      <c r="L10" s="116"/>
      <c r="M10" s="56" t="s">
        <v>43</v>
      </c>
      <c r="N10" s="116" t="s">
        <v>42</v>
      </c>
      <c r="O10" s="116"/>
      <c r="P10" s="116"/>
      <c r="Q10" s="116"/>
      <c r="R10" s="4"/>
    </row>
    <row r="11" spans="1:18" ht="15.75" customHeight="1">
      <c r="B11" s="116"/>
      <c r="C11" s="116"/>
      <c r="D11" s="116"/>
      <c r="E11" s="116"/>
      <c r="F11" s="116"/>
      <c r="G11" s="55">
        <v>0.9</v>
      </c>
      <c r="H11" s="57" t="s">
        <v>60</v>
      </c>
      <c r="I11" s="58">
        <v>0.35</v>
      </c>
      <c r="J11" s="58">
        <v>0.01</v>
      </c>
      <c r="K11" s="58">
        <v>0.02</v>
      </c>
      <c r="L11" s="58">
        <v>0.03</v>
      </c>
      <c r="M11" s="58">
        <v>0.35</v>
      </c>
      <c r="N11" s="58">
        <v>0.05</v>
      </c>
      <c r="O11" s="59">
        <v>7.4999999999999997E-2</v>
      </c>
      <c r="P11" s="58">
        <v>0.1</v>
      </c>
      <c r="Q11" s="59">
        <v>0.125</v>
      </c>
    </row>
    <row r="12" spans="1:18">
      <c r="A12" s="5"/>
      <c r="B12" s="60"/>
      <c r="C12" s="61"/>
      <c r="D12" s="62"/>
      <c r="E12" s="63">
        <v>13</v>
      </c>
      <c r="F12" s="64"/>
      <c r="G12" s="64"/>
      <c r="H12" s="64"/>
      <c r="I12" s="64"/>
      <c r="J12" s="64"/>
      <c r="K12" s="64"/>
      <c r="L12" s="64"/>
      <c r="M12" s="64"/>
      <c r="N12" s="64"/>
      <c r="O12" s="64"/>
      <c r="P12" s="64"/>
      <c r="Q12" s="64"/>
    </row>
    <row r="13" spans="1:18">
      <c r="A13" s="5"/>
      <c r="B13" s="65" t="s">
        <v>3</v>
      </c>
      <c r="C13" s="66" t="s">
        <v>2</v>
      </c>
      <c r="D13" s="62"/>
      <c r="E13" s="56">
        <v>12</v>
      </c>
      <c r="F13" s="67"/>
      <c r="G13" s="67"/>
      <c r="H13" s="67"/>
      <c r="I13" s="67"/>
      <c r="J13" s="67"/>
      <c r="K13" s="67"/>
      <c r="L13" s="67"/>
      <c r="M13" s="67"/>
      <c r="N13" s="67"/>
      <c r="O13" s="67"/>
      <c r="P13" s="67"/>
      <c r="Q13" s="67"/>
    </row>
    <row r="14" spans="1:18">
      <c r="A14" s="5"/>
      <c r="B14" s="66" t="s">
        <v>4</v>
      </c>
      <c r="C14" s="63"/>
      <c r="D14" s="62" t="s">
        <v>8</v>
      </c>
      <c r="E14" s="56">
        <v>11</v>
      </c>
      <c r="F14" s="67"/>
      <c r="G14" s="67"/>
      <c r="H14" s="67"/>
      <c r="I14" s="67"/>
      <c r="J14" s="67"/>
      <c r="K14" s="67"/>
      <c r="L14" s="67"/>
      <c r="M14" s="67"/>
      <c r="N14" s="67"/>
      <c r="O14" s="67"/>
      <c r="P14" s="67"/>
      <c r="Q14" s="67"/>
    </row>
    <row r="15" spans="1:18">
      <c r="A15" s="5"/>
      <c r="B15" s="65" t="s">
        <v>3</v>
      </c>
      <c r="C15" s="66"/>
      <c r="D15" s="62" t="s">
        <v>12</v>
      </c>
      <c r="E15" s="56">
        <v>10</v>
      </c>
      <c r="F15" s="67"/>
      <c r="G15" s="67"/>
      <c r="H15" s="67"/>
      <c r="I15" s="67"/>
      <c r="J15" s="67"/>
      <c r="K15" s="67"/>
      <c r="L15" s="67"/>
      <c r="M15" s="67"/>
      <c r="N15" s="67"/>
      <c r="O15" s="67"/>
      <c r="P15" s="67"/>
      <c r="Q15" s="67"/>
    </row>
    <row r="16" spans="1:18">
      <c r="A16" s="5"/>
      <c r="B16" s="65" t="s">
        <v>5</v>
      </c>
      <c r="C16" s="66"/>
      <c r="D16" s="62" t="s">
        <v>39</v>
      </c>
      <c r="E16" s="56">
        <v>9</v>
      </c>
      <c r="F16" s="67"/>
      <c r="G16" s="67"/>
      <c r="H16" s="67"/>
      <c r="I16" s="67"/>
      <c r="J16" s="67"/>
      <c r="K16" s="67"/>
      <c r="L16" s="67"/>
      <c r="M16" s="67"/>
      <c r="N16" s="67"/>
      <c r="O16" s="67"/>
      <c r="P16" s="67"/>
      <c r="Q16" s="67"/>
    </row>
    <row r="17" spans="1:17">
      <c r="A17" s="5"/>
      <c r="B17" s="65" t="s">
        <v>6</v>
      </c>
      <c r="C17" s="66" t="s">
        <v>7</v>
      </c>
      <c r="D17" s="62" t="s">
        <v>36</v>
      </c>
      <c r="E17" s="56">
        <v>8</v>
      </c>
      <c r="F17" s="67"/>
      <c r="G17" s="67"/>
      <c r="H17" s="67"/>
      <c r="I17" s="67"/>
      <c r="J17" s="67"/>
      <c r="K17" s="67"/>
      <c r="L17" s="67"/>
      <c r="M17" s="67"/>
      <c r="N17" s="67"/>
      <c r="O17" s="67"/>
      <c r="P17" s="67"/>
      <c r="Q17" s="67"/>
    </row>
    <row r="18" spans="1:17">
      <c r="A18" s="5"/>
      <c r="B18" s="65" t="s">
        <v>8</v>
      </c>
      <c r="C18" s="66"/>
      <c r="D18" s="62" t="s">
        <v>14</v>
      </c>
      <c r="E18" s="56">
        <v>7</v>
      </c>
      <c r="F18" s="67"/>
      <c r="G18" s="67"/>
      <c r="H18" s="67"/>
      <c r="I18" s="67"/>
      <c r="J18" s="67"/>
      <c r="K18" s="67"/>
      <c r="L18" s="67"/>
      <c r="M18" s="67"/>
      <c r="N18" s="67"/>
      <c r="O18" s="67"/>
      <c r="P18" s="67"/>
      <c r="Q18" s="67"/>
    </row>
    <row r="19" spans="1:17">
      <c r="A19" s="5"/>
      <c r="B19" s="66" t="s">
        <v>9</v>
      </c>
      <c r="C19" s="66"/>
      <c r="D19" s="62" t="s">
        <v>6</v>
      </c>
      <c r="E19" s="56">
        <v>6</v>
      </c>
      <c r="F19" s="67"/>
      <c r="G19" s="67"/>
      <c r="H19" s="67"/>
      <c r="I19" s="67"/>
      <c r="J19" s="67"/>
      <c r="K19" s="67"/>
      <c r="L19" s="67"/>
      <c r="M19" s="67"/>
      <c r="N19" s="67"/>
      <c r="O19" s="67"/>
      <c r="P19" s="67"/>
      <c r="Q19" s="67"/>
    </row>
    <row r="20" spans="1:17">
      <c r="A20" s="5"/>
      <c r="B20" s="66" t="s">
        <v>3</v>
      </c>
      <c r="C20" s="61"/>
      <c r="D20" s="62" t="s">
        <v>11</v>
      </c>
      <c r="E20" s="56">
        <v>5</v>
      </c>
      <c r="F20" s="67"/>
      <c r="G20" s="67"/>
      <c r="H20" s="67"/>
      <c r="I20" s="67"/>
      <c r="J20" s="67"/>
      <c r="K20" s="67"/>
      <c r="L20" s="67"/>
      <c r="M20" s="67"/>
      <c r="N20" s="67"/>
      <c r="O20" s="67"/>
      <c r="P20" s="67"/>
      <c r="Q20" s="67"/>
    </row>
    <row r="21" spans="1:17">
      <c r="A21" s="5"/>
      <c r="B21" s="65"/>
      <c r="C21" s="66"/>
      <c r="D21" s="62" t="s">
        <v>14</v>
      </c>
      <c r="E21" s="56">
        <v>4</v>
      </c>
      <c r="F21" s="67"/>
      <c r="G21" s="67"/>
      <c r="H21" s="67"/>
      <c r="I21" s="67"/>
      <c r="J21" s="67"/>
      <c r="K21" s="67"/>
      <c r="L21" s="67"/>
      <c r="M21" s="67"/>
      <c r="N21" s="67"/>
      <c r="O21" s="67"/>
      <c r="P21" s="67"/>
      <c r="Q21" s="67"/>
    </row>
    <row r="22" spans="1:17">
      <c r="A22" s="5"/>
      <c r="B22" s="65"/>
      <c r="C22" s="66" t="s">
        <v>3</v>
      </c>
      <c r="D22" s="62"/>
      <c r="E22" s="56">
        <v>3</v>
      </c>
      <c r="F22" s="67"/>
      <c r="G22" s="67"/>
      <c r="H22" s="67"/>
      <c r="I22" s="67"/>
      <c r="J22" s="67"/>
      <c r="K22" s="67"/>
      <c r="L22" s="67"/>
      <c r="M22" s="67"/>
      <c r="N22" s="67"/>
      <c r="O22" s="67"/>
      <c r="P22" s="67"/>
      <c r="Q22" s="67"/>
    </row>
    <row r="23" spans="1:17">
      <c r="A23" s="5"/>
      <c r="B23" s="65"/>
      <c r="C23" s="66"/>
      <c r="D23" s="62"/>
      <c r="E23" s="56">
        <v>2</v>
      </c>
      <c r="F23" s="67"/>
      <c r="G23" s="67"/>
      <c r="H23" s="67"/>
      <c r="I23" s="67"/>
      <c r="J23" s="67"/>
      <c r="K23" s="67"/>
      <c r="L23" s="67"/>
      <c r="M23" s="67"/>
      <c r="N23" s="67"/>
      <c r="O23" s="67"/>
      <c r="P23" s="67"/>
      <c r="Q23" s="67"/>
    </row>
    <row r="24" spans="1:17">
      <c r="A24" s="5"/>
      <c r="B24" s="65"/>
      <c r="C24" s="66"/>
      <c r="D24" s="68"/>
      <c r="E24" s="56">
        <v>1</v>
      </c>
      <c r="F24" s="67"/>
      <c r="G24" s="67"/>
      <c r="H24" s="67"/>
      <c r="I24" s="67"/>
      <c r="J24" s="67"/>
      <c r="K24" s="67"/>
      <c r="L24" s="67"/>
      <c r="M24" s="67"/>
      <c r="N24" s="67"/>
      <c r="O24" s="67"/>
      <c r="P24" s="67"/>
      <c r="Q24" s="67"/>
    </row>
    <row r="25" spans="1:17">
      <c r="A25" s="5"/>
      <c r="B25" s="60"/>
      <c r="C25" s="61"/>
      <c r="D25" s="69"/>
      <c r="E25" s="56">
        <v>13</v>
      </c>
      <c r="F25" s="67"/>
      <c r="G25" s="67"/>
      <c r="H25" s="67"/>
      <c r="I25" s="67"/>
      <c r="J25" s="67"/>
      <c r="K25" s="67"/>
      <c r="L25" s="67"/>
      <c r="M25" s="67"/>
      <c r="N25" s="67"/>
      <c r="O25" s="67"/>
      <c r="P25" s="67"/>
      <c r="Q25" s="67"/>
    </row>
    <row r="26" spans="1:17">
      <c r="A26" s="5"/>
      <c r="B26" s="65"/>
      <c r="C26" s="66" t="s">
        <v>2</v>
      </c>
      <c r="D26" s="68"/>
      <c r="E26" s="56">
        <v>12</v>
      </c>
      <c r="F26" s="67"/>
      <c r="G26" s="67"/>
      <c r="H26" s="67"/>
      <c r="I26" s="67"/>
      <c r="J26" s="67"/>
      <c r="K26" s="67"/>
      <c r="L26" s="67"/>
      <c r="M26" s="67"/>
      <c r="N26" s="67"/>
      <c r="O26" s="67"/>
      <c r="P26" s="67"/>
      <c r="Q26" s="67"/>
    </row>
    <row r="27" spans="1:17">
      <c r="A27" s="5"/>
      <c r="B27" s="65" t="s">
        <v>9</v>
      </c>
      <c r="C27" s="66"/>
      <c r="D27" s="68"/>
      <c r="E27" s="56">
        <v>11</v>
      </c>
      <c r="F27" s="67"/>
      <c r="G27" s="67"/>
      <c r="H27" s="67"/>
      <c r="I27" s="67"/>
      <c r="J27" s="67"/>
      <c r="K27" s="67"/>
      <c r="L27" s="67"/>
      <c r="M27" s="67"/>
      <c r="N27" s="67"/>
      <c r="O27" s="67"/>
      <c r="P27" s="67"/>
      <c r="Q27" s="67"/>
    </row>
    <row r="28" spans="1:17">
      <c r="A28" s="5"/>
      <c r="B28" s="65" t="s">
        <v>10</v>
      </c>
      <c r="C28" s="61"/>
      <c r="D28" s="62" t="s">
        <v>40</v>
      </c>
      <c r="E28" s="56">
        <v>10</v>
      </c>
      <c r="F28" s="67"/>
      <c r="G28" s="67"/>
      <c r="H28" s="67"/>
      <c r="I28" s="67"/>
      <c r="J28" s="67"/>
      <c r="K28" s="67"/>
      <c r="L28" s="67"/>
      <c r="M28" s="67"/>
      <c r="N28" s="67"/>
      <c r="O28" s="67"/>
      <c r="P28" s="67"/>
      <c r="Q28" s="67"/>
    </row>
    <row r="29" spans="1:17">
      <c r="A29" s="5"/>
      <c r="B29" s="65" t="s">
        <v>2</v>
      </c>
      <c r="C29" s="66"/>
      <c r="D29" s="62" t="s">
        <v>10</v>
      </c>
      <c r="E29" s="56">
        <v>9</v>
      </c>
      <c r="F29" s="67"/>
      <c r="G29" s="67"/>
      <c r="H29" s="67"/>
      <c r="I29" s="67"/>
      <c r="J29" s="67"/>
      <c r="K29" s="67"/>
      <c r="L29" s="67"/>
      <c r="M29" s="67"/>
      <c r="N29" s="67"/>
      <c r="O29" s="67"/>
      <c r="P29" s="67"/>
      <c r="Q29" s="67"/>
    </row>
    <row r="30" spans="1:17">
      <c r="A30" s="5"/>
      <c r="B30" s="65" t="s">
        <v>4</v>
      </c>
      <c r="C30" s="66" t="s">
        <v>7</v>
      </c>
      <c r="D30" s="62" t="s">
        <v>41</v>
      </c>
      <c r="E30" s="56">
        <v>8</v>
      </c>
      <c r="F30" s="67"/>
      <c r="G30" s="67"/>
      <c r="H30" s="67"/>
      <c r="I30" s="67"/>
      <c r="J30" s="67"/>
      <c r="K30" s="67"/>
      <c r="L30" s="67"/>
      <c r="M30" s="67"/>
      <c r="N30" s="67"/>
      <c r="O30" s="67"/>
      <c r="P30" s="67"/>
      <c r="Q30" s="67"/>
    </row>
    <row r="31" spans="1:17">
      <c r="A31" s="5"/>
      <c r="B31" s="65" t="s">
        <v>6</v>
      </c>
      <c r="C31" s="66"/>
      <c r="D31" s="62" t="s">
        <v>6</v>
      </c>
      <c r="E31" s="56">
        <v>7</v>
      </c>
      <c r="F31" s="67"/>
      <c r="G31" s="67"/>
      <c r="H31" s="67"/>
      <c r="I31" s="67"/>
      <c r="J31" s="67"/>
      <c r="K31" s="67"/>
      <c r="L31" s="67"/>
      <c r="M31" s="67"/>
      <c r="N31" s="67"/>
      <c r="O31" s="67"/>
      <c r="P31" s="67"/>
      <c r="Q31" s="67"/>
    </row>
    <row r="32" spans="1:17">
      <c r="A32" s="5"/>
      <c r="B32" s="65" t="s">
        <v>2</v>
      </c>
      <c r="C32" s="66"/>
      <c r="D32" s="62" t="s">
        <v>11</v>
      </c>
      <c r="E32" s="56">
        <v>6</v>
      </c>
      <c r="F32" s="67"/>
      <c r="G32" s="67"/>
      <c r="H32" s="67"/>
      <c r="I32" s="67"/>
      <c r="J32" s="67"/>
      <c r="K32" s="67"/>
      <c r="L32" s="67"/>
      <c r="M32" s="67"/>
      <c r="N32" s="67"/>
      <c r="O32" s="67"/>
      <c r="P32" s="67"/>
      <c r="Q32" s="67"/>
    </row>
    <row r="33" spans="1:17">
      <c r="A33" s="5"/>
      <c r="B33" s="65" t="s">
        <v>11</v>
      </c>
      <c r="C33" s="61"/>
      <c r="D33" s="68"/>
      <c r="E33" s="56">
        <v>5</v>
      </c>
      <c r="F33" s="67"/>
      <c r="G33" s="67"/>
      <c r="H33" s="67"/>
      <c r="I33" s="67"/>
      <c r="J33" s="67"/>
      <c r="K33" s="67"/>
      <c r="L33" s="67"/>
      <c r="M33" s="67"/>
      <c r="N33" s="67"/>
      <c r="O33" s="67"/>
      <c r="P33" s="67"/>
      <c r="Q33" s="67"/>
    </row>
    <row r="34" spans="1:17">
      <c r="A34" s="5"/>
      <c r="B34" s="65"/>
      <c r="C34" s="66"/>
      <c r="D34" s="68"/>
      <c r="E34" s="56">
        <v>4</v>
      </c>
      <c r="F34" s="67"/>
      <c r="G34" s="67"/>
      <c r="H34" s="67"/>
      <c r="I34" s="67"/>
      <c r="J34" s="67"/>
      <c r="K34" s="67"/>
      <c r="L34" s="67"/>
      <c r="M34" s="67"/>
      <c r="N34" s="67"/>
      <c r="O34" s="67"/>
      <c r="P34" s="67"/>
      <c r="Q34" s="67"/>
    </row>
    <row r="35" spans="1:17">
      <c r="A35" s="5"/>
      <c r="B35" s="65"/>
      <c r="C35" s="66" t="s">
        <v>3</v>
      </c>
      <c r="D35" s="68"/>
      <c r="E35" s="56">
        <v>3</v>
      </c>
      <c r="F35" s="67"/>
      <c r="G35" s="67"/>
      <c r="H35" s="67"/>
      <c r="I35" s="67"/>
      <c r="J35" s="67"/>
      <c r="K35" s="67"/>
      <c r="L35" s="67"/>
      <c r="M35" s="67"/>
      <c r="N35" s="67"/>
      <c r="O35" s="67"/>
      <c r="P35" s="67"/>
      <c r="Q35" s="67"/>
    </row>
    <row r="36" spans="1:17">
      <c r="A36" s="5"/>
      <c r="B36" s="65"/>
      <c r="C36" s="66"/>
      <c r="D36" s="68"/>
      <c r="E36" s="56">
        <v>2</v>
      </c>
      <c r="F36" s="67"/>
      <c r="G36" s="67"/>
      <c r="H36" s="67"/>
      <c r="I36" s="67"/>
      <c r="J36" s="67"/>
      <c r="K36" s="67"/>
      <c r="L36" s="67"/>
      <c r="M36" s="67"/>
      <c r="N36" s="67"/>
      <c r="O36" s="67"/>
      <c r="P36" s="67"/>
      <c r="Q36" s="67"/>
    </row>
    <row r="37" spans="1:17">
      <c r="A37" s="5"/>
      <c r="B37" s="63"/>
      <c r="C37" s="63"/>
      <c r="D37" s="70"/>
      <c r="E37" s="56">
        <v>1</v>
      </c>
      <c r="F37" s="67"/>
      <c r="G37" s="67"/>
      <c r="H37" s="67"/>
      <c r="I37" s="67"/>
      <c r="J37" s="67"/>
      <c r="K37" s="67"/>
      <c r="L37" s="67"/>
      <c r="M37" s="67"/>
      <c r="N37" s="67"/>
      <c r="O37" s="67"/>
      <c r="P37" s="67"/>
      <c r="Q37" s="67"/>
    </row>
    <row r="38" spans="1:17">
      <c r="A38" s="5"/>
      <c r="B38" s="65"/>
      <c r="C38" s="66"/>
      <c r="D38" s="68"/>
      <c r="E38" s="56">
        <v>13</v>
      </c>
      <c r="F38" s="67"/>
      <c r="G38" s="67"/>
      <c r="H38" s="67"/>
      <c r="I38" s="67"/>
      <c r="J38" s="67"/>
      <c r="K38" s="67"/>
      <c r="L38" s="67"/>
      <c r="M38" s="67"/>
      <c r="N38" s="67"/>
      <c r="O38" s="67"/>
      <c r="P38" s="67"/>
      <c r="Q38" s="67"/>
    </row>
    <row r="39" spans="1:17">
      <c r="A39" s="5"/>
      <c r="B39" s="65" t="s">
        <v>3</v>
      </c>
      <c r="C39" s="66" t="s">
        <v>2</v>
      </c>
      <c r="D39" s="62" t="s">
        <v>35</v>
      </c>
      <c r="E39" s="56">
        <v>12</v>
      </c>
      <c r="F39" s="67"/>
      <c r="G39" s="67"/>
      <c r="H39" s="67"/>
      <c r="I39" s="67"/>
      <c r="J39" s="67"/>
      <c r="K39" s="67"/>
      <c r="L39" s="67"/>
      <c r="M39" s="67"/>
      <c r="N39" s="67"/>
      <c r="O39" s="67"/>
      <c r="P39" s="67"/>
      <c r="Q39" s="67"/>
    </row>
    <row r="40" spans="1:17">
      <c r="A40" s="5"/>
      <c r="B40" s="65" t="s">
        <v>12</v>
      </c>
      <c r="C40" s="63"/>
      <c r="D40" s="62" t="s">
        <v>12</v>
      </c>
      <c r="E40" s="56">
        <v>11</v>
      </c>
      <c r="F40" s="67"/>
      <c r="G40" s="67"/>
      <c r="H40" s="67"/>
      <c r="I40" s="67"/>
      <c r="J40" s="67"/>
      <c r="K40" s="67"/>
      <c r="L40" s="67"/>
      <c r="M40" s="67"/>
      <c r="N40" s="67"/>
      <c r="O40" s="67"/>
      <c r="P40" s="67"/>
      <c r="Q40" s="67"/>
    </row>
    <row r="41" spans="1:17">
      <c r="A41" s="5"/>
      <c r="B41" s="65" t="s">
        <v>13</v>
      </c>
      <c r="C41" s="66"/>
      <c r="D41" s="62" t="s">
        <v>4</v>
      </c>
      <c r="E41" s="56">
        <v>10</v>
      </c>
      <c r="F41" s="67"/>
      <c r="G41" s="67"/>
      <c r="H41" s="67"/>
      <c r="I41" s="67"/>
      <c r="J41" s="67"/>
      <c r="K41" s="67"/>
      <c r="L41" s="67"/>
      <c r="M41" s="67"/>
      <c r="N41" s="67"/>
      <c r="O41" s="67"/>
      <c r="P41" s="67"/>
      <c r="Q41" s="67"/>
    </row>
    <row r="42" spans="1:17">
      <c r="A42" s="5"/>
      <c r="B42" s="65" t="s">
        <v>6</v>
      </c>
      <c r="C42" s="66"/>
      <c r="D42" s="62" t="s">
        <v>41</v>
      </c>
      <c r="E42" s="56">
        <v>9</v>
      </c>
      <c r="F42" s="67"/>
      <c r="G42" s="67"/>
      <c r="H42" s="67"/>
      <c r="I42" s="67"/>
      <c r="J42" s="67"/>
      <c r="K42" s="67"/>
      <c r="L42" s="67"/>
      <c r="M42" s="67"/>
      <c r="N42" s="67"/>
      <c r="O42" s="67"/>
      <c r="P42" s="67"/>
      <c r="Q42" s="67"/>
    </row>
    <row r="43" spans="1:17">
      <c r="A43" s="5"/>
      <c r="B43" s="65" t="s">
        <v>5</v>
      </c>
      <c r="C43" s="66" t="s">
        <v>7</v>
      </c>
      <c r="D43" s="62" t="s">
        <v>3</v>
      </c>
      <c r="E43" s="56">
        <v>8</v>
      </c>
      <c r="F43" s="67"/>
      <c r="G43" s="67"/>
      <c r="H43" s="67"/>
      <c r="I43" s="67"/>
      <c r="J43" s="67"/>
      <c r="K43" s="67"/>
      <c r="L43" s="67"/>
      <c r="M43" s="67"/>
      <c r="N43" s="67"/>
      <c r="O43" s="67"/>
      <c r="P43" s="67"/>
      <c r="Q43" s="67"/>
    </row>
    <row r="44" spans="1:17">
      <c r="A44" s="5"/>
      <c r="B44" s="65" t="s">
        <v>6</v>
      </c>
      <c r="C44" s="66"/>
      <c r="D44" s="62" t="s">
        <v>40</v>
      </c>
      <c r="E44" s="56">
        <v>7</v>
      </c>
      <c r="F44" s="67"/>
      <c r="G44" s="67"/>
      <c r="H44" s="67"/>
      <c r="I44" s="67"/>
      <c r="J44" s="67"/>
      <c r="K44" s="67"/>
      <c r="L44" s="67"/>
      <c r="M44" s="67"/>
      <c r="N44" s="67"/>
      <c r="O44" s="67"/>
      <c r="P44" s="67"/>
      <c r="Q44" s="67"/>
    </row>
    <row r="45" spans="1:17">
      <c r="A45" s="5"/>
      <c r="B45" s="65" t="s">
        <v>3</v>
      </c>
      <c r="C45" s="63"/>
      <c r="D45" s="62" t="s">
        <v>36</v>
      </c>
      <c r="E45" s="56">
        <v>6</v>
      </c>
      <c r="F45" s="67"/>
      <c r="G45" s="67"/>
      <c r="H45" s="67"/>
      <c r="I45" s="67"/>
      <c r="J45" s="67"/>
      <c r="K45" s="67"/>
      <c r="L45" s="67"/>
      <c r="M45" s="67"/>
      <c r="N45" s="67"/>
      <c r="O45" s="67"/>
      <c r="P45" s="67"/>
      <c r="Q45" s="67"/>
    </row>
    <row r="46" spans="1:17">
      <c r="A46" s="5"/>
      <c r="B46" s="65" t="s">
        <v>14</v>
      </c>
      <c r="C46" s="66"/>
      <c r="D46" s="62" t="s">
        <v>4</v>
      </c>
      <c r="E46" s="56">
        <v>5</v>
      </c>
      <c r="F46" s="67"/>
      <c r="G46" s="67"/>
      <c r="H46" s="67"/>
      <c r="I46" s="67"/>
      <c r="J46" s="67"/>
      <c r="K46" s="67"/>
      <c r="L46" s="67"/>
      <c r="M46" s="67"/>
      <c r="N46" s="67"/>
      <c r="O46" s="67"/>
      <c r="P46" s="67"/>
      <c r="Q46" s="67"/>
    </row>
    <row r="47" spans="1:17">
      <c r="A47" s="5"/>
      <c r="B47" s="65"/>
      <c r="C47" s="66"/>
      <c r="D47" s="62" t="s">
        <v>9</v>
      </c>
      <c r="E47" s="56">
        <v>4</v>
      </c>
      <c r="F47" s="67"/>
      <c r="G47" s="67"/>
      <c r="H47" s="67"/>
      <c r="I47" s="67"/>
      <c r="J47" s="67"/>
      <c r="K47" s="67"/>
      <c r="L47" s="67"/>
      <c r="M47" s="67"/>
      <c r="N47" s="67"/>
      <c r="O47" s="67"/>
      <c r="P47" s="67"/>
      <c r="Q47" s="67"/>
    </row>
    <row r="48" spans="1:17">
      <c r="A48" s="5"/>
      <c r="B48" s="65"/>
      <c r="C48" s="66" t="s">
        <v>3</v>
      </c>
      <c r="D48" s="62" t="s">
        <v>3</v>
      </c>
      <c r="E48" s="56">
        <v>3</v>
      </c>
      <c r="F48" s="67"/>
      <c r="G48" s="67"/>
      <c r="H48" s="67"/>
      <c r="I48" s="67"/>
      <c r="J48" s="67"/>
      <c r="K48" s="67"/>
      <c r="L48" s="67"/>
      <c r="M48" s="67"/>
      <c r="N48" s="67"/>
      <c r="O48" s="67"/>
      <c r="P48" s="67"/>
      <c r="Q48" s="67"/>
    </row>
    <row r="49" spans="1:17">
      <c r="A49" s="5"/>
      <c r="B49" s="65"/>
      <c r="C49" s="66"/>
      <c r="D49" s="62" t="s">
        <v>5</v>
      </c>
      <c r="E49" s="56">
        <v>2</v>
      </c>
      <c r="F49" s="67"/>
      <c r="G49" s="67"/>
      <c r="H49" s="67"/>
      <c r="I49" s="67"/>
      <c r="J49" s="67"/>
      <c r="K49" s="67"/>
      <c r="L49" s="67"/>
      <c r="M49" s="67"/>
      <c r="N49" s="67"/>
      <c r="O49" s="67"/>
      <c r="P49" s="67"/>
      <c r="Q49" s="67"/>
    </row>
    <row r="50" spans="1:17">
      <c r="A50" s="5"/>
      <c r="B50" s="71"/>
      <c r="C50" s="66"/>
      <c r="D50" s="63"/>
      <c r="E50" s="56">
        <v>1</v>
      </c>
      <c r="F50" s="67"/>
      <c r="G50" s="67"/>
      <c r="H50" s="67"/>
      <c r="I50" s="67"/>
      <c r="J50" s="67"/>
      <c r="K50" s="67"/>
      <c r="L50" s="67"/>
      <c r="M50" s="67"/>
      <c r="N50" s="67"/>
      <c r="O50" s="67"/>
      <c r="P50" s="67"/>
      <c r="Q50" s="67"/>
    </row>
    <row r="51" spans="1:17" ht="6" customHeight="1">
      <c r="B51" s="10"/>
      <c r="C51" s="72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10"/>
      <c r="P51" s="10"/>
      <c r="Q51" s="10"/>
    </row>
    <row r="52" spans="1:17">
      <c r="B52" s="10" t="s">
        <v>66</v>
      </c>
      <c r="C52" s="10"/>
      <c r="D52" s="10" t="s">
        <v>70</v>
      </c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10"/>
      <c r="P52" s="10"/>
      <c r="Q52" s="10"/>
    </row>
    <row r="53" spans="1:17">
      <c r="B53" s="10"/>
      <c r="C53" s="10"/>
      <c r="D53" s="73" t="s">
        <v>69</v>
      </c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10"/>
      <c r="P53" s="10"/>
      <c r="Q53" s="10"/>
    </row>
    <row r="54" spans="1:17">
      <c r="D54" s="4"/>
    </row>
    <row r="63" spans="1:17">
      <c r="B63" s="1"/>
      <c r="E63" s="1"/>
      <c r="F63" s="2"/>
    </row>
    <row r="64" spans="1:17">
      <c r="E64" s="1"/>
      <c r="F64" s="1"/>
    </row>
    <row r="65" spans="5:5">
      <c r="E65" s="1"/>
    </row>
    <row r="66" spans="5:5">
      <c r="E66" s="1"/>
    </row>
  </sheetData>
  <mergeCells count="13">
    <mergeCell ref="J10:L10"/>
    <mergeCell ref="N10:Q10"/>
    <mergeCell ref="B8:E11"/>
    <mergeCell ref="G7:Q7"/>
    <mergeCell ref="G8:H8"/>
    <mergeCell ref="F10:F11"/>
    <mergeCell ref="B5:Q5"/>
    <mergeCell ref="B7:E7"/>
    <mergeCell ref="G9:H9"/>
    <mergeCell ref="I8:Q8"/>
    <mergeCell ref="M9:Q9"/>
    <mergeCell ref="I9:L9"/>
    <mergeCell ref="F7:F9"/>
  </mergeCells>
  <pageMargins left="0.511811024" right="0.511811024" top="0.78740157499999996" bottom="0.78740157499999996" header="0.31496062000000002" footer="0.31496062000000002"/>
  <pageSetup paperSize="9" scale="67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1:D32"/>
  <sheetViews>
    <sheetView showGridLines="0" workbookViewId="0">
      <selection activeCell="D35" sqref="D35"/>
    </sheetView>
  </sheetViews>
  <sheetFormatPr defaultRowHeight="13.2"/>
  <cols>
    <col min="1" max="1" width="1.33203125" customWidth="1"/>
    <col min="2" max="2" width="46.5546875" customWidth="1"/>
    <col min="3" max="4" width="25.6640625" customWidth="1"/>
    <col min="5" max="5" width="20.6640625" customWidth="1"/>
    <col min="6" max="6" width="12.33203125" customWidth="1"/>
  </cols>
  <sheetData>
    <row r="1" spans="2:4">
      <c r="B1" s="10" t="s">
        <v>54</v>
      </c>
      <c r="C1" s="10"/>
      <c r="D1" s="10"/>
    </row>
    <row r="2" spans="2:4">
      <c r="B2" s="10" t="s">
        <v>56</v>
      </c>
      <c r="C2" s="10"/>
      <c r="D2" s="10"/>
    </row>
    <row r="3" spans="2:4">
      <c r="B3" s="10" t="s">
        <v>55</v>
      </c>
      <c r="C3" s="10"/>
      <c r="D3" s="10"/>
    </row>
    <row r="4" spans="2:4">
      <c r="B4" s="10" t="s">
        <v>57</v>
      </c>
      <c r="C4" s="10"/>
      <c r="D4" s="10"/>
    </row>
    <row r="5" spans="2:4" ht="6" customHeight="1">
      <c r="B5" s="10"/>
      <c r="C5" s="10"/>
      <c r="D5" s="10"/>
    </row>
    <row r="6" spans="2:4">
      <c r="B6" s="108" t="s">
        <v>58</v>
      </c>
      <c r="C6" s="108"/>
      <c r="D6" s="108"/>
    </row>
    <row r="7" spans="2:4" ht="3.75" customHeight="1">
      <c r="B7" s="10"/>
      <c r="C7" s="10"/>
      <c r="D7" s="10"/>
    </row>
    <row r="8" spans="2:4" ht="18" customHeight="1">
      <c r="B8" s="74" t="s">
        <v>65</v>
      </c>
      <c r="C8" s="10"/>
      <c r="D8" s="10"/>
    </row>
    <row r="9" spans="2:4">
      <c r="B9" s="116" t="s">
        <v>61</v>
      </c>
      <c r="C9" s="116" t="s">
        <v>15</v>
      </c>
      <c r="D9" s="121" t="s">
        <v>62</v>
      </c>
    </row>
    <row r="10" spans="2:4">
      <c r="B10" s="116"/>
      <c r="C10" s="116"/>
      <c r="D10" s="122"/>
    </row>
    <row r="11" spans="2:4">
      <c r="B11" s="119" t="s">
        <v>37</v>
      </c>
      <c r="C11" s="119"/>
      <c r="D11" s="119"/>
    </row>
    <row r="12" spans="2:4">
      <c r="B12" s="75" t="s">
        <v>16</v>
      </c>
      <c r="C12" s="76"/>
      <c r="D12" s="76"/>
    </row>
    <row r="13" spans="2:4">
      <c r="B13" s="75" t="s">
        <v>17</v>
      </c>
      <c r="C13" s="76"/>
      <c r="D13" s="76"/>
    </row>
    <row r="14" spans="2:4">
      <c r="B14" s="75" t="s">
        <v>18</v>
      </c>
      <c r="C14" s="76"/>
      <c r="D14" s="76"/>
    </row>
    <row r="15" spans="2:4">
      <c r="B15" s="75" t="s">
        <v>19</v>
      </c>
      <c r="C15" s="76"/>
      <c r="D15" s="76"/>
    </row>
    <row r="16" spans="2:4">
      <c r="B16" s="120" t="s">
        <v>38</v>
      </c>
      <c r="C16" s="120"/>
      <c r="D16" s="120"/>
    </row>
    <row r="17" spans="2:4">
      <c r="B17" s="75" t="s">
        <v>20</v>
      </c>
      <c r="C17" s="76"/>
      <c r="D17" s="77"/>
    </row>
    <row r="18" spans="2:4">
      <c r="B18" s="75" t="s">
        <v>21</v>
      </c>
      <c r="C18" s="76"/>
      <c r="D18" s="77"/>
    </row>
    <row r="19" spans="2:4">
      <c r="B19" s="75" t="s">
        <v>22</v>
      </c>
      <c r="C19" s="76"/>
      <c r="D19" s="77"/>
    </row>
    <row r="20" spans="2:4">
      <c r="B20" s="75" t="s">
        <v>23</v>
      </c>
      <c r="C20" s="76"/>
      <c r="D20" s="77"/>
    </row>
    <row r="21" spans="2:4">
      <c r="B21" s="75" t="s">
        <v>24</v>
      </c>
      <c r="C21" s="76"/>
      <c r="D21" s="77"/>
    </row>
    <row r="22" spans="2:4">
      <c r="B22" s="75" t="s">
        <v>25</v>
      </c>
      <c r="C22" s="76"/>
      <c r="D22" s="77"/>
    </row>
    <row r="23" spans="2:4" ht="7.5" customHeight="1">
      <c r="B23" s="78"/>
      <c r="C23" s="79"/>
      <c r="D23" s="10"/>
    </row>
    <row r="24" spans="2:4">
      <c r="B24" s="10" t="s">
        <v>71</v>
      </c>
      <c r="C24" s="10"/>
      <c r="D24" s="10"/>
    </row>
    <row r="25" spans="2:4">
      <c r="B25" s="73" t="s">
        <v>69</v>
      </c>
      <c r="C25" s="10"/>
      <c r="D25" s="10"/>
    </row>
    <row r="26" spans="2:4">
      <c r="B26" s="6"/>
    </row>
    <row r="27" spans="2:4">
      <c r="B27" s="4"/>
    </row>
    <row r="28" spans="2:4">
      <c r="B28" s="4"/>
    </row>
    <row r="29" spans="2:4">
      <c r="B29" s="1"/>
    </row>
    <row r="30" spans="2:4" ht="15" customHeight="1">
      <c r="B30" s="1"/>
    </row>
    <row r="31" spans="2:4">
      <c r="B31" s="3"/>
    </row>
    <row r="32" spans="2:4">
      <c r="B32" s="1"/>
    </row>
  </sheetData>
  <mergeCells count="6">
    <mergeCell ref="B9:B10"/>
    <mergeCell ref="C9:C10"/>
    <mergeCell ref="B11:D11"/>
    <mergeCell ref="B16:D16"/>
    <mergeCell ref="B6:D6"/>
    <mergeCell ref="D9:D10"/>
  </mergeCells>
  <phoneticPr fontId="47" type="noConversion"/>
  <pageMargins left="0.78740157499999996" right="0.78740157499999996" top="1.534251969" bottom="0.984251969" header="0.49212598499999999" footer="0.49212598499999999"/>
  <pageSetup paperSize="9" scale="95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1:F16"/>
  <sheetViews>
    <sheetView showGridLines="0" workbookViewId="0">
      <selection activeCell="B9" sqref="B9"/>
    </sheetView>
  </sheetViews>
  <sheetFormatPr defaultRowHeight="13.2"/>
  <cols>
    <col min="1" max="1" width="1.6640625" customWidth="1"/>
    <col min="2" max="2" width="62.88671875" customWidth="1"/>
    <col min="3" max="6" width="15.6640625" customWidth="1"/>
  </cols>
  <sheetData>
    <row r="1" spans="2:6">
      <c r="B1" s="10" t="s">
        <v>54</v>
      </c>
      <c r="C1" s="10"/>
      <c r="D1" s="10"/>
      <c r="E1" s="10"/>
      <c r="F1" s="10"/>
    </row>
    <row r="2" spans="2:6">
      <c r="B2" s="10" t="s">
        <v>56</v>
      </c>
      <c r="C2" s="10"/>
      <c r="D2" s="10"/>
      <c r="E2" s="10"/>
      <c r="F2" s="10"/>
    </row>
    <row r="3" spans="2:6">
      <c r="B3" s="10" t="s">
        <v>55</v>
      </c>
      <c r="C3" s="10"/>
      <c r="D3" s="10"/>
      <c r="E3" s="10"/>
      <c r="F3" s="10"/>
    </row>
    <row r="4" spans="2:6">
      <c r="B4" s="10" t="s">
        <v>57</v>
      </c>
      <c r="C4" s="10"/>
      <c r="D4" s="10"/>
      <c r="E4" s="10"/>
      <c r="F4" s="10"/>
    </row>
    <row r="5" spans="2:6">
      <c r="B5" s="108" t="s">
        <v>58</v>
      </c>
      <c r="C5" s="108"/>
      <c r="D5" s="108"/>
      <c r="E5" s="108"/>
      <c r="F5" s="108"/>
    </row>
    <row r="6" spans="2:6" ht="16.5" customHeight="1">
      <c r="B6" s="74" t="s">
        <v>26</v>
      </c>
      <c r="C6" s="10"/>
      <c r="D6" s="10"/>
      <c r="E6" s="10"/>
      <c r="F6" s="10"/>
    </row>
    <row r="7" spans="2:6" ht="20.100000000000001" customHeight="1">
      <c r="B7" s="116" t="s">
        <v>27</v>
      </c>
      <c r="C7" s="116" t="s">
        <v>63</v>
      </c>
      <c r="D7" s="116" t="s">
        <v>68</v>
      </c>
      <c r="E7" s="116"/>
      <c r="F7" s="116"/>
    </row>
    <row r="8" spans="2:6" ht="20.100000000000001" customHeight="1">
      <c r="B8" s="116"/>
      <c r="C8" s="116"/>
      <c r="D8" s="80" t="s">
        <v>28</v>
      </c>
      <c r="E8" s="80" t="s">
        <v>29</v>
      </c>
      <c r="F8" s="80" t="s">
        <v>30</v>
      </c>
    </row>
    <row r="9" spans="2:6" ht="20.100000000000001" customHeight="1">
      <c r="B9" s="81" t="s">
        <v>31</v>
      </c>
      <c r="C9" s="82"/>
      <c r="D9" s="67"/>
      <c r="E9" s="67"/>
      <c r="F9" s="67"/>
    </row>
    <row r="10" spans="2:6" ht="20.100000000000001" customHeight="1">
      <c r="B10" s="81" t="s">
        <v>67</v>
      </c>
      <c r="C10" s="82"/>
      <c r="D10" s="67"/>
      <c r="E10" s="67"/>
      <c r="F10" s="67"/>
    </row>
    <row r="11" spans="2:6" ht="20.100000000000001" customHeight="1">
      <c r="B11" s="81" t="s">
        <v>32</v>
      </c>
      <c r="C11" s="82"/>
      <c r="D11" s="67"/>
      <c r="E11" s="67"/>
      <c r="F11" s="67"/>
    </row>
    <row r="12" spans="2:6" ht="20.100000000000001" customHeight="1">
      <c r="B12" s="81" t="s">
        <v>33</v>
      </c>
      <c r="C12" s="82"/>
      <c r="D12" s="67"/>
      <c r="E12" s="67"/>
      <c r="F12" s="67"/>
    </row>
    <row r="13" spans="2:6" ht="20.100000000000001" customHeight="1">
      <c r="B13" s="81" t="s">
        <v>73</v>
      </c>
      <c r="C13" s="82"/>
      <c r="D13" s="67"/>
      <c r="E13" s="67"/>
      <c r="F13" s="67"/>
    </row>
    <row r="14" spans="2:6">
      <c r="B14" s="10"/>
      <c r="C14" s="10"/>
      <c r="D14" s="10"/>
      <c r="E14" s="10"/>
      <c r="F14" s="10"/>
    </row>
    <row r="15" spans="2:6">
      <c r="B15" s="10" t="s">
        <v>71</v>
      </c>
      <c r="C15" s="10"/>
      <c r="D15" s="10"/>
      <c r="E15" s="10"/>
      <c r="F15" s="10"/>
    </row>
    <row r="16" spans="2:6">
      <c r="B16" s="73" t="s">
        <v>72</v>
      </c>
      <c r="C16" s="10"/>
      <c r="D16" s="10"/>
      <c r="E16" s="10"/>
      <c r="F16" s="10"/>
    </row>
  </sheetData>
  <mergeCells count="4">
    <mergeCell ref="B7:B8"/>
    <mergeCell ref="C7:C8"/>
    <mergeCell ref="D7:F7"/>
    <mergeCell ref="B5:F5"/>
  </mergeCells>
  <phoneticPr fontId="47" type="noConversion"/>
  <pageMargins left="1.3474015750000001" right="0.78740157499999996" top="0.984251969" bottom="0.984251969" header="0.49212598499999999" footer="0.49212598499999999"/>
  <pageSetup paperSize="9" scale="95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3:H470"/>
  <sheetViews>
    <sheetView showGridLines="0" tabSelected="1" workbookViewId="0">
      <selection activeCell="A11" sqref="A11"/>
    </sheetView>
  </sheetViews>
  <sheetFormatPr defaultRowHeight="13.2"/>
  <cols>
    <col min="1" max="1" width="45.44140625" customWidth="1"/>
    <col min="2" max="2" width="10.88671875" bestFit="1" customWidth="1"/>
    <col min="3" max="3" width="50" customWidth="1"/>
    <col min="4" max="4" width="75.5546875" customWidth="1"/>
    <col min="5" max="5" width="50.6640625" customWidth="1"/>
    <col min="6" max="6" width="19" customWidth="1"/>
    <col min="7" max="7" width="13.109375" customWidth="1"/>
    <col min="255" max="255" width="35.44140625" customWidth="1"/>
    <col min="256" max="256" width="21.5546875" customWidth="1"/>
    <col min="257" max="257" width="25.6640625" customWidth="1"/>
    <col min="258" max="258" width="19.109375" customWidth="1"/>
    <col min="259" max="259" width="21.5546875" customWidth="1"/>
    <col min="260" max="260" width="20.88671875" customWidth="1"/>
    <col min="261" max="261" width="13.6640625" customWidth="1"/>
    <col min="511" max="511" width="35.44140625" customWidth="1"/>
    <col min="512" max="512" width="21.5546875" customWidth="1"/>
    <col min="513" max="513" width="25.6640625" customWidth="1"/>
    <col min="514" max="514" width="19.109375" customWidth="1"/>
    <col min="515" max="515" width="21.5546875" customWidth="1"/>
    <col min="516" max="516" width="20.88671875" customWidth="1"/>
    <col min="517" max="517" width="13.6640625" customWidth="1"/>
    <col min="767" max="767" width="35.44140625" customWidth="1"/>
    <col min="768" max="768" width="21.5546875" customWidth="1"/>
    <col min="769" max="769" width="25.6640625" customWidth="1"/>
    <col min="770" max="770" width="19.109375" customWidth="1"/>
    <col min="771" max="771" width="21.5546875" customWidth="1"/>
    <col min="772" max="772" width="20.88671875" customWidth="1"/>
    <col min="773" max="773" width="13.6640625" customWidth="1"/>
    <col min="1023" max="1023" width="35.44140625" customWidth="1"/>
    <col min="1024" max="1024" width="21.5546875" customWidth="1"/>
    <col min="1025" max="1025" width="25.6640625" customWidth="1"/>
    <col min="1026" max="1026" width="19.109375" customWidth="1"/>
    <col min="1027" max="1027" width="21.5546875" customWidth="1"/>
    <col min="1028" max="1028" width="20.88671875" customWidth="1"/>
    <col min="1029" max="1029" width="13.6640625" customWidth="1"/>
    <col min="1279" max="1279" width="35.44140625" customWidth="1"/>
    <col min="1280" max="1280" width="21.5546875" customWidth="1"/>
    <col min="1281" max="1281" width="25.6640625" customWidth="1"/>
    <col min="1282" max="1282" width="19.109375" customWidth="1"/>
    <col min="1283" max="1283" width="21.5546875" customWidth="1"/>
    <col min="1284" max="1284" width="20.88671875" customWidth="1"/>
    <col min="1285" max="1285" width="13.6640625" customWidth="1"/>
    <col min="1535" max="1535" width="35.44140625" customWidth="1"/>
    <col min="1536" max="1536" width="21.5546875" customWidth="1"/>
    <col min="1537" max="1537" width="25.6640625" customWidth="1"/>
    <col min="1538" max="1538" width="19.109375" customWidth="1"/>
    <col min="1539" max="1539" width="21.5546875" customWidth="1"/>
    <col min="1540" max="1540" width="20.88671875" customWidth="1"/>
    <col min="1541" max="1541" width="13.6640625" customWidth="1"/>
    <col min="1791" max="1791" width="35.44140625" customWidth="1"/>
    <col min="1792" max="1792" width="21.5546875" customWidth="1"/>
    <col min="1793" max="1793" width="25.6640625" customWidth="1"/>
    <col min="1794" max="1794" width="19.109375" customWidth="1"/>
    <col min="1795" max="1795" width="21.5546875" customWidth="1"/>
    <col min="1796" max="1796" width="20.88671875" customWidth="1"/>
    <col min="1797" max="1797" width="13.6640625" customWidth="1"/>
    <col min="2047" max="2047" width="35.44140625" customWidth="1"/>
    <col min="2048" max="2048" width="21.5546875" customWidth="1"/>
    <col min="2049" max="2049" width="25.6640625" customWidth="1"/>
    <col min="2050" max="2050" width="19.109375" customWidth="1"/>
    <col min="2051" max="2051" width="21.5546875" customWidth="1"/>
    <col min="2052" max="2052" width="20.88671875" customWidth="1"/>
    <col min="2053" max="2053" width="13.6640625" customWidth="1"/>
    <col min="2303" max="2303" width="35.44140625" customWidth="1"/>
    <col min="2304" max="2304" width="21.5546875" customWidth="1"/>
    <col min="2305" max="2305" width="25.6640625" customWidth="1"/>
    <col min="2306" max="2306" width="19.109375" customWidth="1"/>
    <col min="2307" max="2307" width="21.5546875" customWidth="1"/>
    <col min="2308" max="2308" width="20.88671875" customWidth="1"/>
    <col min="2309" max="2309" width="13.6640625" customWidth="1"/>
    <col min="2559" max="2559" width="35.44140625" customWidth="1"/>
    <col min="2560" max="2560" width="21.5546875" customWidth="1"/>
    <col min="2561" max="2561" width="25.6640625" customWidth="1"/>
    <col min="2562" max="2562" width="19.109375" customWidth="1"/>
    <col min="2563" max="2563" width="21.5546875" customWidth="1"/>
    <col min="2564" max="2564" width="20.88671875" customWidth="1"/>
    <col min="2565" max="2565" width="13.6640625" customWidth="1"/>
    <col min="2815" max="2815" width="35.44140625" customWidth="1"/>
    <col min="2816" max="2816" width="21.5546875" customWidth="1"/>
    <col min="2817" max="2817" width="25.6640625" customWidth="1"/>
    <col min="2818" max="2818" width="19.109375" customWidth="1"/>
    <col min="2819" max="2819" width="21.5546875" customWidth="1"/>
    <col min="2820" max="2820" width="20.88671875" customWidth="1"/>
    <col min="2821" max="2821" width="13.6640625" customWidth="1"/>
    <col min="3071" max="3071" width="35.44140625" customWidth="1"/>
    <col min="3072" max="3072" width="21.5546875" customWidth="1"/>
    <col min="3073" max="3073" width="25.6640625" customWidth="1"/>
    <col min="3074" max="3074" width="19.109375" customWidth="1"/>
    <col min="3075" max="3075" width="21.5546875" customWidth="1"/>
    <col min="3076" max="3076" width="20.88671875" customWidth="1"/>
    <col min="3077" max="3077" width="13.6640625" customWidth="1"/>
    <col min="3327" max="3327" width="35.44140625" customWidth="1"/>
    <col min="3328" max="3328" width="21.5546875" customWidth="1"/>
    <col min="3329" max="3329" width="25.6640625" customWidth="1"/>
    <col min="3330" max="3330" width="19.109375" customWidth="1"/>
    <col min="3331" max="3331" width="21.5546875" customWidth="1"/>
    <col min="3332" max="3332" width="20.88671875" customWidth="1"/>
    <col min="3333" max="3333" width="13.6640625" customWidth="1"/>
    <col min="3583" max="3583" width="35.44140625" customWidth="1"/>
    <col min="3584" max="3584" width="21.5546875" customWidth="1"/>
    <col min="3585" max="3585" width="25.6640625" customWidth="1"/>
    <col min="3586" max="3586" width="19.109375" customWidth="1"/>
    <col min="3587" max="3587" width="21.5546875" customWidth="1"/>
    <col min="3588" max="3588" width="20.88671875" customWidth="1"/>
    <col min="3589" max="3589" width="13.6640625" customWidth="1"/>
    <col min="3839" max="3839" width="35.44140625" customWidth="1"/>
    <col min="3840" max="3840" width="21.5546875" customWidth="1"/>
    <col min="3841" max="3841" width="25.6640625" customWidth="1"/>
    <col min="3842" max="3842" width="19.109375" customWidth="1"/>
    <col min="3843" max="3843" width="21.5546875" customWidth="1"/>
    <col min="3844" max="3844" width="20.88671875" customWidth="1"/>
    <col min="3845" max="3845" width="13.6640625" customWidth="1"/>
    <col min="4095" max="4095" width="35.44140625" customWidth="1"/>
    <col min="4096" max="4096" width="21.5546875" customWidth="1"/>
    <col min="4097" max="4097" width="25.6640625" customWidth="1"/>
    <col min="4098" max="4098" width="19.109375" customWidth="1"/>
    <col min="4099" max="4099" width="21.5546875" customWidth="1"/>
    <col min="4100" max="4100" width="20.88671875" customWidth="1"/>
    <col min="4101" max="4101" width="13.6640625" customWidth="1"/>
    <col min="4351" max="4351" width="35.44140625" customWidth="1"/>
    <col min="4352" max="4352" width="21.5546875" customWidth="1"/>
    <col min="4353" max="4353" width="25.6640625" customWidth="1"/>
    <col min="4354" max="4354" width="19.109375" customWidth="1"/>
    <col min="4355" max="4355" width="21.5546875" customWidth="1"/>
    <col min="4356" max="4356" width="20.88671875" customWidth="1"/>
    <col min="4357" max="4357" width="13.6640625" customWidth="1"/>
    <col min="4607" max="4607" width="35.44140625" customWidth="1"/>
    <col min="4608" max="4608" width="21.5546875" customWidth="1"/>
    <col min="4609" max="4609" width="25.6640625" customWidth="1"/>
    <col min="4610" max="4610" width="19.109375" customWidth="1"/>
    <col min="4611" max="4611" width="21.5546875" customWidth="1"/>
    <col min="4612" max="4612" width="20.88671875" customWidth="1"/>
    <col min="4613" max="4613" width="13.6640625" customWidth="1"/>
    <col min="4863" max="4863" width="35.44140625" customWidth="1"/>
    <col min="4864" max="4864" width="21.5546875" customWidth="1"/>
    <col min="4865" max="4865" width="25.6640625" customWidth="1"/>
    <col min="4866" max="4866" width="19.109375" customWidth="1"/>
    <col min="4867" max="4867" width="21.5546875" customWidth="1"/>
    <col min="4868" max="4868" width="20.88671875" customWidth="1"/>
    <col min="4869" max="4869" width="13.6640625" customWidth="1"/>
    <col min="5119" max="5119" width="35.44140625" customWidth="1"/>
    <col min="5120" max="5120" width="21.5546875" customWidth="1"/>
    <col min="5121" max="5121" width="25.6640625" customWidth="1"/>
    <col min="5122" max="5122" width="19.109375" customWidth="1"/>
    <col min="5123" max="5123" width="21.5546875" customWidth="1"/>
    <col min="5124" max="5124" width="20.88671875" customWidth="1"/>
    <col min="5125" max="5125" width="13.6640625" customWidth="1"/>
    <col min="5375" max="5375" width="35.44140625" customWidth="1"/>
    <col min="5376" max="5376" width="21.5546875" customWidth="1"/>
    <col min="5377" max="5377" width="25.6640625" customWidth="1"/>
    <col min="5378" max="5378" width="19.109375" customWidth="1"/>
    <col min="5379" max="5379" width="21.5546875" customWidth="1"/>
    <col min="5380" max="5380" width="20.88671875" customWidth="1"/>
    <col min="5381" max="5381" width="13.6640625" customWidth="1"/>
    <col min="5631" max="5631" width="35.44140625" customWidth="1"/>
    <col min="5632" max="5632" width="21.5546875" customWidth="1"/>
    <col min="5633" max="5633" width="25.6640625" customWidth="1"/>
    <col min="5634" max="5634" width="19.109375" customWidth="1"/>
    <col min="5635" max="5635" width="21.5546875" customWidth="1"/>
    <col min="5636" max="5636" width="20.88671875" customWidth="1"/>
    <col min="5637" max="5637" width="13.6640625" customWidth="1"/>
    <col min="5887" max="5887" width="35.44140625" customWidth="1"/>
    <col min="5888" max="5888" width="21.5546875" customWidth="1"/>
    <col min="5889" max="5889" width="25.6640625" customWidth="1"/>
    <col min="5890" max="5890" width="19.109375" customWidth="1"/>
    <col min="5891" max="5891" width="21.5546875" customWidth="1"/>
    <col min="5892" max="5892" width="20.88671875" customWidth="1"/>
    <col min="5893" max="5893" width="13.6640625" customWidth="1"/>
    <col min="6143" max="6143" width="35.44140625" customWidth="1"/>
    <col min="6144" max="6144" width="21.5546875" customWidth="1"/>
    <col min="6145" max="6145" width="25.6640625" customWidth="1"/>
    <col min="6146" max="6146" width="19.109375" customWidth="1"/>
    <col min="6147" max="6147" width="21.5546875" customWidth="1"/>
    <col min="6148" max="6148" width="20.88671875" customWidth="1"/>
    <col min="6149" max="6149" width="13.6640625" customWidth="1"/>
    <col min="6399" max="6399" width="35.44140625" customWidth="1"/>
    <col min="6400" max="6400" width="21.5546875" customWidth="1"/>
    <col min="6401" max="6401" width="25.6640625" customWidth="1"/>
    <col min="6402" max="6402" width="19.109375" customWidth="1"/>
    <col min="6403" max="6403" width="21.5546875" customWidth="1"/>
    <col min="6404" max="6404" width="20.88671875" customWidth="1"/>
    <col min="6405" max="6405" width="13.6640625" customWidth="1"/>
    <col min="6655" max="6655" width="35.44140625" customWidth="1"/>
    <col min="6656" max="6656" width="21.5546875" customWidth="1"/>
    <col min="6657" max="6657" width="25.6640625" customWidth="1"/>
    <col min="6658" max="6658" width="19.109375" customWidth="1"/>
    <col min="6659" max="6659" width="21.5546875" customWidth="1"/>
    <col min="6660" max="6660" width="20.88671875" customWidth="1"/>
    <col min="6661" max="6661" width="13.6640625" customWidth="1"/>
    <col min="6911" max="6911" width="35.44140625" customWidth="1"/>
    <col min="6912" max="6912" width="21.5546875" customWidth="1"/>
    <col min="6913" max="6913" width="25.6640625" customWidth="1"/>
    <col min="6914" max="6914" width="19.109375" customWidth="1"/>
    <col min="6915" max="6915" width="21.5546875" customWidth="1"/>
    <col min="6916" max="6916" width="20.88671875" customWidth="1"/>
    <col min="6917" max="6917" width="13.6640625" customWidth="1"/>
    <col min="7167" max="7167" width="35.44140625" customWidth="1"/>
    <col min="7168" max="7168" width="21.5546875" customWidth="1"/>
    <col min="7169" max="7169" width="25.6640625" customWidth="1"/>
    <col min="7170" max="7170" width="19.109375" customWidth="1"/>
    <col min="7171" max="7171" width="21.5546875" customWidth="1"/>
    <col min="7172" max="7172" width="20.88671875" customWidth="1"/>
    <col min="7173" max="7173" width="13.6640625" customWidth="1"/>
    <col min="7423" max="7423" width="35.44140625" customWidth="1"/>
    <col min="7424" max="7424" width="21.5546875" customWidth="1"/>
    <col min="7425" max="7425" width="25.6640625" customWidth="1"/>
    <col min="7426" max="7426" width="19.109375" customWidth="1"/>
    <col min="7427" max="7427" width="21.5546875" customWidth="1"/>
    <col min="7428" max="7428" width="20.88671875" customWidth="1"/>
    <col min="7429" max="7429" width="13.6640625" customWidth="1"/>
    <col min="7679" max="7679" width="35.44140625" customWidth="1"/>
    <col min="7680" max="7680" width="21.5546875" customWidth="1"/>
    <col min="7681" max="7681" width="25.6640625" customWidth="1"/>
    <col min="7682" max="7682" width="19.109375" customWidth="1"/>
    <col min="7683" max="7683" width="21.5546875" customWidth="1"/>
    <col min="7684" max="7684" width="20.88671875" customWidth="1"/>
    <col min="7685" max="7685" width="13.6640625" customWidth="1"/>
    <col min="7935" max="7935" width="35.44140625" customWidth="1"/>
    <col min="7936" max="7936" width="21.5546875" customWidth="1"/>
    <col min="7937" max="7937" width="25.6640625" customWidth="1"/>
    <col min="7938" max="7938" width="19.109375" customWidth="1"/>
    <col min="7939" max="7939" width="21.5546875" customWidth="1"/>
    <col min="7940" max="7940" width="20.88671875" customWidth="1"/>
    <col min="7941" max="7941" width="13.6640625" customWidth="1"/>
    <col min="8191" max="8191" width="35.44140625" customWidth="1"/>
    <col min="8192" max="8192" width="21.5546875" customWidth="1"/>
    <col min="8193" max="8193" width="25.6640625" customWidth="1"/>
    <col min="8194" max="8194" width="19.109375" customWidth="1"/>
    <col min="8195" max="8195" width="21.5546875" customWidth="1"/>
    <col min="8196" max="8196" width="20.88671875" customWidth="1"/>
    <col min="8197" max="8197" width="13.6640625" customWidth="1"/>
    <col min="8447" max="8447" width="35.44140625" customWidth="1"/>
    <col min="8448" max="8448" width="21.5546875" customWidth="1"/>
    <col min="8449" max="8449" width="25.6640625" customWidth="1"/>
    <col min="8450" max="8450" width="19.109375" customWidth="1"/>
    <col min="8451" max="8451" width="21.5546875" customWidth="1"/>
    <col min="8452" max="8452" width="20.88671875" customWidth="1"/>
    <col min="8453" max="8453" width="13.6640625" customWidth="1"/>
    <col min="8703" max="8703" width="35.44140625" customWidth="1"/>
    <col min="8704" max="8704" width="21.5546875" customWidth="1"/>
    <col min="8705" max="8705" width="25.6640625" customWidth="1"/>
    <col min="8706" max="8706" width="19.109375" customWidth="1"/>
    <col min="8707" max="8707" width="21.5546875" customWidth="1"/>
    <col min="8708" max="8708" width="20.88671875" customWidth="1"/>
    <col min="8709" max="8709" width="13.6640625" customWidth="1"/>
    <col min="8959" max="8959" width="35.44140625" customWidth="1"/>
    <col min="8960" max="8960" width="21.5546875" customWidth="1"/>
    <col min="8961" max="8961" width="25.6640625" customWidth="1"/>
    <col min="8962" max="8962" width="19.109375" customWidth="1"/>
    <col min="8963" max="8963" width="21.5546875" customWidth="1"/>
    <col min="8964" max="8964" width="20.88671875" customWidth="1"/>
    <col min="8965" max="8965" width="13.6640625" customWidth="1"/>
    <col min="9215" max="9215" width="35.44140625" customWidth="1"/>
    <col min="9216" max="9216" width="21.5546875" customWidth="1"/>
    <col min="9217" max="9217" width="25.6640625" customWidth="1"/>
    <col min="9218" max="9218" width="19.109375" customWidth="1"/>
    <col min="9219" max="9219" width="21.5546875" customWidth="1"/>
    <col min="9220" max="9220" width="20.88671875" customWidth="1"/>
    <col min="9221" max="9221" width="13.6640625" customWidth="1"/>
    <col min="9471" max="9471" width="35.44140625" customWidth="1"/>
    <col min="9472" max="9472" width="21.5546875" customWidth="1"/>
    <col min="9473" max="9473" width="25.6640625" customWidth="1"/>
    <col min="9474" max="9474" width="19.109375" customWidth="1"/>
    <col min="9475" max="9475" width="21.5546875" customWidth="1"/>
    <col min="9476" max="9476" width="20.88671875" customWidth="1"/>
    <col min="9477" max="9477" width="13.6640625" customWidth="1"/>
    <col min="9727" max="9727" width="35.44140625" customWidth="1"/>
    <col min="9728" max="9728" width="21.5546875" customWidth="1"/>
    <col min="9729" max="9729" width="25.6640625" customWidth="1"/>
    <col min="9730" max="9730" width="19.109375" customWidth="1"/>
    <col min="9731" max="9731" width="21.5546875" customWidth="1"/>
    <col min="9732" max="9732" width="20.88671875" customWidth="1"/>
    <col min="9733" max="9733" width="13.6640625" customWidth="1"/>
    <col min="9983" max="9983" width="35.44140625" customWidth="1"/>
    <col min="9984" max="9984" width="21.5546875" customWidth="1"/>
    <col min="9985" max="9985" width="25.6640625" customWidth="1"/>
    <col min="9986" max="9986" width="19.109375" customWidth="1"/>
    <col min="9987" max="9987" width="21.5546875" customWidth="1"/>
    <col min="9988" max="9988" width="20.88671875" customWidth="1"/>
    <col min="9989" max="9989" width="13.6640625" customWidth="1"/>
    <col min="10239" max="10239" width="35.44140625" customWidth="1"/>
    <col min="10240" max="10240" width="21.5546875" customWidth="1"/>
    <col min="10241" max="10241" width="25.6640625" customWidth="1"/>
    <col min="10242" max="10242" width="19.109375" customWidth="1"/>
    <col min="10243" max="10243" width="21.5546875" customWidth="1"/>
    <col min="10244" max="10244" width="20.88671875" customWidth="1"/>
    <col min="10245" max="10245" width="13.6640625" customWidth="1"/>
    <col min="10495" max="10495" width="35.44140625" customWidth="1"/>
    <col min="10496" max="10496" width="21.5546875" customWidth="1"/>
    <col min="10497" max="10497" width="25.6640625" customWidth="1"/>
    <col min="10498" max="10498" width="19.109375" customWidth="1"/>
    <col min="10499" max="10499" width="21.5546875" customWidth="1"/>
    <col min="10500" max="10500" width="20.88671875" customWidth="1"/>
    <col min="10501" max="10501" width="13.6640625" customWidth="1"/>
    <col min="10751" max="10751" width="35.44140625" customWidth="1"/>
    <col min="10752" max="10752" width="21.5546875" customWidth="1"/>
    <col min="10753" max="10753" width="25.6640625" customWidth="1"/>
    <col min="10754" max="10754" width="19.109375" customWidth="1"/>
    <col min="10755" max="10755" width="21.5546875" customWidth="1"/>
    <col min="10756" max="10756" width="20.88671875" customWidth="1"/>
    <col min="10757" max="10757" width="13.6640625" customWidth="1"/>
    <col min="11007" max="11007" width="35.44140625" customWidth="1"/>
    <col min="11008" max="11008" width="21.5546875" customWidth="1"/>
    <col min="11009" max="11009" width="25.6640625" customWidth="1"/>
    <col min="11010" max="11010" width="19.109375" customWidth="1"/>
    <col min="11011" max="11011" width="21.5546875" customWidth="1"/>
    <col min="11012" max="11012" width="20.88671875" customWidth="1"/>
    <col min="11013" max="11013" width="13.6640625" customWidth="1"/>
    <col min="11263" max="11263" width="35.44140625" customWidth="1"/>
    <col min="11264" max="11264" width="21.5546875" customWidth="1"/>
    <col min="11265" max="11265" width="25.6640625" customWidth="1"/>
    <col min="11266" max="11266" width="19.109375" customWidth="1"/>
    <col min="11267" max="11267" width="21.5546875" customWidth="1"/>
    <col min="11268" max="11268" width="20.88671875" customWidth="1"/>
    <col min="11269" max="11269" width="13.6640625" customWidth="1"/>
    <col min="11519" max="11519" width="35.44140625" customWidth="1"/>
    <col min="11520" max="11520" width="21.5546875" customWidth="1"/>
    <col min="11521" max="11521" width="25.6640625" customWidth="1"/>
    <col min="11522" max="11522" width="19.109375" customWidth="1"/>
    <col min="11523" max="11523" width="21.5546875" customWidth="1"/>
    <col min="11524" max="11524" width="20.88671875" customWidth="1"/>
    <col min="11525" max="11525" width="13.6640625" customWidth="1"/>
    <col min="11775" max="11775" width="35.44140625" customWidth="1"/>
    <col min="11776" max="11776" width="21.5546875" customWidth="1"/>
    <col min="11777" max="11777" width="25.6640625" customWidth="1"/>
    <col min="11778" max="11778" width="19.109375" customWidth="1"/>
    <col min="11779" max="11779" width="21.5546875" customWidth="1"/>
    <col min="11780" max="11780" width="20.88671875" customWidth="1"/>
    <col min="11781" max="11781" width="13.6640625" customWidth="1"/>
    <col min="12031" max="12031" width="35.44140625" customWidth="1"/>
    <col min="12032" max="12032" width="21.5546875" customWidth="1"/>
    <col min="12033" max="12033" width="25.6640625" customWidth="1"/>
    <col min="12034" max="12034" width="19.109375" customWidth="1"/>
    <col min="12035" max="12035" width="21.5546875" customWidth="1"/>
    <col min="12036" max="12036" width="20.88671875" customWidth="1"/>
    <col min="12037" max="12037" width="13.6640625" customWidth="1"/>
    <col min="12287" max="12287" width="35.44140625" customWidth="1"/>
    <col min="12288" max="12288" width="21.5546875" customWidth="1"/>
    <col min="12289" max="12289" width="25.6640625" customWidth="1"/>
    <col min="12290" max="12290" width="19.109375" customWidth="1"/>
    <col min="12291" max="12291" width="21.5546875" customWidth="1"/>
    <col min="12292" max="12292" width="20.88671875" customWidth="1"/>
    <col min="12293" max="12293" width="13.6640625" customWidth="1"/>
    <col min="12543" max="12543" width="35.44140625" customWidth="1"/>
    <col min="12544" max="12544" width="21.5546875" customWidth="1"/>
    <col min="12545" max="12545" width="25.6640625" customWidth="1"/>
    <col min="12546" max="12546" width="19.109375" customWidth="1"/>
    <col min="12547" max="12547" width="21.5546875" customWidth="1"/>
    <col min="12548" max="12548" width="20.88671875" customWidth="1"/>
    <col min="12549" max="12549" width="13.6640625" customWidth="1"/>
    <col min="12799" max="12799" width="35.44140625" customWidth="1"/>
    <col min="12800" max="12800" width="21.5546875" customWidth="1"/>
    <col min="12801" max="12801" width="25.6640625" customWidth="1"/>
    <col min="12802" max="12802" width="19.109375" customWidth="1"/>
    <col min="12803" max="12803" width="21.5546875" customWidth="1"/>
    <col min="12804" max="12804" width="20.88671875" customWidth="1"/>
    <col min="12805" max="12805" width="13.6640625" customWidth="1"/>
    <col min="13055" max="13055" width="35.44140625" customWidth="1"/>
    <col min="13056" max="13056" width="21.5546875" customWidth="1"/>
    <col min="13057" max="13057" width="25.6640625" customWidth="1"/>
    <col min="13058" max="13058" width="19.109375" customWidth="1"/>
    <col min="13059" max="13059" width="21.5546875" customWidth="1"/>
    <col min="13060" max="13060" width="20.88671875" customWidth="1"/>
    <col min="13061" max="13061" width="13.6640625" customWidth="1"/>
    <col min="13311" max="13311" width="35.44140625" customWidth="1"/>
    <col min="13312" max="13312" width="21.5546875" customWidth="1"/>
    <col min="13313" max="13313" width="25.6640625" customWidth="1"/>
    <col min="13314" max="13314" width="19.109375" customWidth="1"/>
    <col min="13315" max="13315" width="21.5546875" customWidth="1"/>
    <col min="13316" max="13316" width="20.88671875" customWidth="1"/>
    <col min="13317" max="13317" width="13.6640625" customWidth="1"/>
    <col min="13567" max="13567" width="35.44140625" customWidth="1"/>
    <col min="13568" max="13568" width="21.5546875" customWidth="1"/>
    <col min="13569" max="13569" width="25.6640625" customWidth="1"/>
    <col min="13570" max="13570" width="19.109375" customWidth="1"/>
    <col min="13571" max="13571" width="21.5546875" customWidth="1"/>
    <col min="13572" max="13572" width="20.88671875" customWidth="1"/>
    <col min="13573" max="13573" width="13.6640625" customWidth="1"/>
    <col min="13823" max="13823" width="35.44140625" customWidth="1"/>
    <col min="13824" max="13824" width="21.5546875" customWidth="1"/>
    <col min="13825" max="13825" width="25.6640625" customWidth="1"/>
    <col min="13826" max="13826" width="19.109375" customWidth="1"/>
    <col min="13827" max="13827" width="21.5546875" customWidth="1"/>
    <col min="13828" max="13828" width="20.88671875" customWidth="1"/>
    <col min="13829" max="13829" width="13.6640625" customWidth="1"/>
    <col min="14079" max="14079" width="35.44140625" customWidth="1"/>
    <col min="14080" max="14080" width="21.5546875" customWidth="1"/>
    <col min="14081" max="14081" width="25.6640625" customWidth="1"/>
    <col min="14082" max="14082" width="19.109375" customWidth="1"/>
    <col min="14083" max="14083" width="21.5546875" customWidth="1"/>
    <col min="14084" max="14084" width="20.88671875" customWidth="1"/>
    <col min="14085" max="14085" width="13.6640625" customWidth="1"/>
    <col min="14335" max="14335" width="35.44140625" customWidth="1"/>
    <col min="14336" max="14336" width="21.5546875" customWidth="1"/>
    <col min="14337" max="14337" width="25.6640625" customWidth="1"/>
    <col min="14338" max="14338" width="19.109375" customWidth="1"/>
    <col min="14339" max="14339" width="21.5546875" customWidth="1"/>
    <col min="14340" max="14340" width="20.88671875" customWidth="1"/>
    <col min="14341" max="14341" width="13.6640625" customWidth="1"/>
    <col min="14591" max="14591" width="35.44140625" customWidth="1"/>
    <col min="14592" max="14592" width="21.5546875" customWidth="1"/>
    <col min="14593" max="14593" width="25.6640625" customWidth="1"/>
    <col min="14594" max="14594" width="19.109375" customWidth="1"/>
    <col min="14595" max="14595" width="21.5546875" customWidth="1"/>
    <col min="14596" max="14596" width="20.88671875" customWidth="1"/>
    <col min="14597" max="14597" width="13.6640625" customWidth="1"/>
    <col min="14847" max="14847" width="35.44140625" customWidth="1"/>
    <col min="14848" max="14848" width="21.5546875" customWidth="1"/>
    <col min="14849" max="14849" width="25.6640625" customWidth="1"/>
    <col min="14850" max="14850" width="19.109375" customWidth="1"/>
    <col min="14851" max="14851" width="21.5546875" customWidth="1"/>
    <col min="14852" max="14852" width="20.88671875" customWidth="1"/>
    <col min="14853" max="14853" width="13.6640625" customWidth="1"/>
    <col min="15103" max="15103" width="35.44140625" customWidth="1"/>
    <col min="15104" max="15104" width="21.5546875" customWidth="1"/>
    <col min="15105" max="15105" width="25.6640625" customWidth="1"/>
    <col min="15106" max="15106" width="19.109375" customWidth="1"/>
    <col min="15107" max="15107" width="21.5546875" customWidth="1"/>
    <col min="15108" max="15108" width="20.88671875" customWidth="1"/>
    <col min="15109" max="15109" width="13.6640625" customWidth="1"/>
    <col min="15359" max="15359" width="35.44140625" customWidth="1"/>
    <col min="15360" max="15360" width="21.5546875" customWidth="1"/>
    <col min="15361" max="15361" width="25.6640625" customWidth="1"/>
    <col min="15362" max="15362" width="19.109375" customWidth="1"/>
    <col min="15363" max="15363" width="21.5546875" customWidth="1"/>
    <col min="15364" max="15364" width="20.88671875" customWidth="1"/>
    <col min="15365" max="15365" width="13.6640625" customWidth="1"/>
    <col min="15615" max="15615" width="35.44140625" customWidth="1"/>
    <col min="15616" max="15616" width="21.5546875" customWidth="1"/>
    <col min="15617" max="15617" width="25.6640625" customWidth="1"/>
    <col min="15618" max="15618" width="19.109375" customWidth="1"/>
    <col min="15619" max="15619" width="21.5546875" customWidth="1"/>
    <col min="15620" max="15620" width="20.88671875" customWidth="1"/>
    <col min="15621" max="15621" width="13.6640625" customWidth="1"/>
    <col min="15871" max="15871" width="35.44140625" customWidth="1"/>
    <col min="15872" max="15872" width="21.5546875" customWidth="1"/>
    <col min="15873" max="15873" width="25.6640625" customWidth="1"/>
    <col min="15874" max="15874" width="19.109375" customWidth="1"/>
    <col min="15875" max="15875" width="21.5546875" customWidth="1"/>
    <col min="15876" max="15876" width="20.88671875" customWidth="1"/>
    <col min="15877" max="15877" width="13.6640625" customWidth="1"/>
    <col min="16127" max="16127" width="35.44140625" customWidth="1"/>
    <col min="16128" max="16128" width="21.5546875" customWidth="1"/>
    <col min="16129" max="16129" width="25.6640625" customWidth="1"/>
    <col min="16130" max="16130" width="19.109375" customWidth="1"/>
    <col min="16131" max="16131" width="21.5546875" customWidth="1"/>
    <col min="16132" max="16132" width="20.88671875" customWidth="1"/>
    <col min="16133" max="16133" width="13.6640625" customWidth="1"/>
  </cols>
  <sheetData>
    <row r="3" spans="1:8" ht="15.6">
      <c r="A3" s="93" t="s">
        <v>194</v>
      </c>
    </row>
    <row r="4" spans="1:8" ht="15.6">
      <c r="A4" s="93"/>
    </row>
    <row r="5" spans="1:8" ht="15.6">
      <c r="A5" s="94" t="s">
        <v>1125</v>
      </c>
    </row>
    <row r="6" spans="1:8" ht="15.6">
      <c r="A6" s="93"/>
    </row>
    <row r="7" spans="1:8" ht="14.4">
      <c r="A7" s="123" t="s">
        <v>632</v>
      </c>
      <c r="B7" s="123" t="s">
        <v>633</v>
      </c>
      <c r="C7" s="123" t="s">
        <v>634</v>
      </c>
      <c r="D7" s="123" t="s">
        <v>635</v>
      </c>
      <c r="E7" s="123" t="s">
        <v>636</v>
      </c>
      <c r="F7" s="123" t="s">
        <v>637</v>
      </c>
      <c r="G7" s="123" t="s">
        <v>638</v>
      </c>
    </row>
    <row r="8" spans="1:8" ht="14.4">
      <c r="A8" s="123" t="s">
        <v>819</v>
      </c>
      <c r="B8" s="123">
        <v>2402</v>
      </c>
      <c r="C8" s="123"/>
      <c r="D8" s="123" t="s">
        <v>660</v>
      </c>
      <c r="E8" s="123" t="s">
        <v>314</v>
      </c>
      <c r="F8" s="123" t="s">
        <v>249</v>
      </c>
      <c r="G8" s="123"/>
      <c r="H8" s="96"/>
    </row>
    <row r="9" spans="1:8" ht="14.4">
      <c r="A9" s="123" t="s">
        <v>1007</v>
      </c>
      <c r="B9" s="123">
        <v>2436</v>
      </c>
      <c r="C9" s="123"/>
      <c r="D9" s="123" t="s">
        <v>247</v>
      </c>
      <c r="E9" s="123" t="s">
        <v>203</v>
      </c>
      <c r="F9" s="123" t="s">
        <v>249</v>
      </c>
      <c r="G9" s="124">
        <v>45344</v>
      </c>
      <c r="H9" s="97"/>
    </row>
    <row r="10" spans="1:8" ht="14.4">
      <c r="A10" s="123" t="s">
        <v>613</v>
      </c>
      <c r="B10" s="123">
        <v>2112</v>
      </c>
      <c r="C10" s="123"/>
      <c r="D10" s="123" t="s">
        <v>202</v>
      </c>
      <c r="E10" s="123" t="s">
        <v>316</v>
      </c>
      <c r="F10" s="123" t="s">
        <v>608</v>
      </c>
      <c r="G10" s="124">
        <v>44274</v>
      </c>
      <c r="H10" s="97"/>
    </row>
    <row r="11" spans="1:8" ht="14.4">
      <c r="A11" s="123" t="s">
        <v>731</v>
      </c>
      <c r="B11" s="123">
        <v>2259</v>
      </c>
      <c r="C11" s="123"/>
      <c r="D11" s="123" t="s">
        <v>202</v>
      </c>
      <c r="E11" s="123" t="s">
        <v>277</v>
      </c>
      <c r="F11" s="123" t="s">
        <v>924</v>
      </c>
      <c r="G11" s="124">
        <v>45306</v>
      </c>
      <c r="H11" s="97"/>
    </row>
    <row r="12" spans="1:8" ht="14.4">
      <c r="A12" s="123" t="s">
        <v>665</v>
      </c>
      <c r="B12" s="123">
        <v>1678</v>
      </c>
      <c r="C12" s="123" t="s">
        <v>218</v>
      </c>
      <c r="D12" s="123" t="s">
        <v>202</v>
      </c>
      <c r="E12" s="123" t="s">
        <v>364</v>
      </c>
      <c r="F12" s="123" t="s">
        <v>353</v>
      </c>
      <c r="G12" s="124">
        <v>45306</v>
      </c>
      <c r="H12" s="97"/>
    </row>
    <row r="13" spans="1:8" ht="14.4">
      <c r="A13" s="123" t="s">
        <v>988</v>
      </c>
      <c r="B13" s="123">
        <v>2420</v>
      </c>
      <c r="C13" s="123"/>
      <c r="D13" s="123" t="s">
        <v>247</v>
      </c>
      <c r="E13" s="123" t="s">
        <v>277</v>
      </c>
      <c r="F13" s="123" t="s">
        <v>249</v>
      </c>
      <c r="G13" s="124">
        <v>45287</v>
      </c>
      <c r="H13" s="97"/>
    </row>
    <row r="14" spans="1:8" ht="14.4">
      <c r="A14" s="123" t="s">
        <v>762</v>
      </c>
      <c r="B14" s="123">
        <v>2425</v>
      </c>
      <c r="C14" s="123"/>
      <c r="D14" s="123" t="s">
        <v>247</v>
      </c>
      <c r="E14" s="123" t="s">
        <v>366</v>
      </c>
      <c r="F14" s="123" t="s">
        <v>249</v>
      </c>
      <c r="G14" s="124">
        <v>45287</v>
      </c>
      <c r="H14" s="97"/>
    </row>
    <row r="15" spans="1:8" ht="14.4">
      <c r="A15" s="123" t="s">
        <v>925</v>
      </c>
      <c r="B15" s="123">
        <v>2415</v>
      </c>
      <c r="C15" s="123"/>
      <c r="D15" s="123" t="s">
        <v>202</v>
      </c>
      <c r="E15" s="123" t="s">
        <v>248</v>
      </c>
      <c r="F15" s="123" t="s">
        <v>926</v>
      </c>
      <c r="G15" s="124">
        <v>45306</v>
      </c>
      <c r="H15" s="97"/>
    </row>
    <row r="16" spans="1:8" ht="14.4">
      <c r="A16" s="123" t="s">
        <v>989</v>
      </c>
      <c r="B16" s="123">
        <v>2423</v>
      </c>
      <c r="C16" s="123"/>
      <c r="D16" s="123" t="s">
        <v>247</v>
      </c>
      <c r="E16" s="123" t="s">
        <v>248</v>
      </c>
      <c r="F16" s="123" t="s">
        <v>249</v>
      </c>
      <c r="G16" s="124">
        <v>45287</v>
      </c>
      <c r="H16" s="97"/>
    </row>
    <row r="17" spans="1:8" ht="14.4">
      <c r="A17" s="123" t="s">
        <v>1028</v>
      </c>
      <c r="B17" s="123">
        <v>2447</v>
      </c>
      <c r="C17" s="123"/>
      <c r="D17" s="123" t="s">
        <v>247</v>
      </c>
      <c r="E17" s="123" t="s">
        <v>241</v>
      </c>
      <c r="F17" s="123" t="s">
        <v>249</v>
      </c>
      <c r="G17" s="124">
        <v>45419</v>
      </c>
      <c r="H17" s="97"/>
    </row>
    <row r="18" spans="1:8" ht="14.4">
      <c r="A18" s="123" t="s">
        <v>1029</v>
      </c>
      <c r="B18" s="123">
        <v>2455</v>
      </c>
      <c r="C18" s="123"/>
      <c r="D18" s="123" t="s">
        <v>247</v>
      </c>
      <c r="E18" s="123" t="s">
        <v>285</v>
      </c>
      <c r="F18" s="123" t="s">
        <v>249</v>
      </c>
      <c r="G18" s="124">
        <v>45301</v>
      </c>
      <c r="H18" s="97"/>
    </row>
    <row r="19" spans="1:8" ht="14.4">
      <c r="A19" s="123" t="s">
        <v>991</v>
      </c>
      <c r="B19" s="123">
        <v>2422</v>
      </c>
      <c r="C19" s="123"/>
      <c r="D19" s="123" t="s">
        <v>247</v>
      </c>
      <c r="E19" s="123" t="s">
        <v>296</v>
      </c>
      <c r="F19" s="123" t="s">
        <v>249</v>
      </c>
      <c r="G19" s="124">
        <v>45287</v>
      </c>
      <c r="H19" s="97"/>
    </row>
    <row r="20" spans="1:8" ht="14.4">
      <c r="A20" s="123" t="s">
        <v>456</v>
      </c>
      <c r="B20" s="123">
        <v>1151</v>
      </c>
      <c r="C20" s="123" t="s">
        <v>218</v>
      </c>
      <c r="D20" s="123" t="s">
        <v>202</v>
      </c>
      <c r="E20" s="123" t="s">
        <v>203</v>
      </c>
      <c r="F20" s="123" t="s">
        <v>1126</v>
      </c>
      <c r="G20" s="124">
        <v>45576</v>
      </c>
      <c r="H20" s="97"/>
    </row>
    <row r="21" spans="1:8" ht="14.4">
      <c r="A21" s="123" t="s">
        <v>472</v>
      </c>
      <c r="B21" s="123">
        <v>1153</v>
      </c>
      <c r="C21" s="123" t="s">
        <v>218</v>
      </c>
      <c r="D21" s="123" t="s">
        <v>202</v>
      </c>
      <c r="E21" s="123" t="s">
        <v>241</v>
      </c>
      <c r="F21" s="123" t="s">
        <v>1030</v>
      </c>
      <c r="G21" s="124">
        <v>45446</v>
      </c>
      <c r="H21" s="97"/>
    </row>
    <row r="22" spans="1:8" ht="14.4">
      <c r="A22" s="123" t="s">
        <v>711</v>
      </c>
      <c r="B22" s="123">
        <v>2345</v>
      </c>
      <c r="C22" s="123"/>
      <c r="D22" s="123" t="s">
        <v>247</v>
      </c>
      <c r="E22" s="123" t="s">
        <v>316</v>
      </c>
      <c r="F22" s="123" t="s">
        <v>249</v>
      </c>
      <c r="G22" s="124">
        <v>44909</v>
      </c>
      <c r="H22" s="97"/>
    </row>
    <row r="23" spans="1:8" ht="14.4">
      <c r="A23" s="123" t="s">
        <v>820</v>
      </c>
      <c r="B23" s="123">
        <v>2404</v>
      </c>
      <c r="C23" s="123"/>
      <c r="D23" s="123" t="s">
        <v>202</v>
      </c>
      <c r="E23" s="123" t="s">
        <v>724</v>
      </c>
      <c r="F23" s="123" t="s">
        <v>821</v>
      </c>
      <c r="G23" s="124">
        <v>45215</v>
      </c>
      <c r="H23" s="97"/>
    </row>
    <row r="24" spans="1:8" ht="14.4">
      <c r="A24" s="123" t="s">
        <v>927</v>
      </c>
      <c r="B24" s="123">
        <v>2416</v>
      </c>
      <c r="C24" s="123"/>
      <c r="D24" s="123" t="s">
        <v>202</v>
      </c>
      <c r="E24" s="123" t="s">
        <v>274</v>
      </c>
      <c r="F24" s="123" t="s">
        <v>928</v>
      </c>
      <c r="G24" s="124">
        <v>45306</v>
      </c>
      <c r="H24" s="97"/>
    </row>
    <row r="25" spans="1:8" ht="14.4">
      <c r="A25" s="123" t="s">
        <v>992</v>
      </c>
      <c r="B25" s="123">
        <v>2421</v>
      </c>
      <c r="C25" s="123"/>
      <c r="D25" s="123" t="s">
        <v>247</v>
      </c>
      <c r="E25" s="123" t="s">
        <v>274</v>
      </c>
      <c r="F25" s="123" t="s">
        <v>249</v>
      </c>
      <c r="G25" s="124">
        <v>45287</v>
      </c>
      <c r="H25" s="97"/>
    </row>
    <row r="26" spans="1:8" ht="14.4">
      <c r="A26" s="123" t="s">
        <v>746</v>
      </c>
      <c r="B26" s="123">
        <v>2294</v>
      </c>
      <c r="C26" s="123"/>
      <c r="D26" s="123" t="s">
        <v>202</v>
      </c>
      <c r="E26" s="123" t="s">
        <v>285</v>
      </c>
      <c r="F26" s="123" t="s">
        <v>692</v>
      </c>
      <c r="G26" s="124">
        <v>44727</v>
      </c>
      <c r="H26" s="97"/>
    </row>
    <row r="27" spans="1:8" ht="14.4">
      <c r="A27" s="123" t="s">
        <v>822</v>
      </c>
      <c r="B27" s="123">
        <v>2406</v>
      </c>
      <c r="C27" s="123"/>
      <c r="D27" s="123" t="s">
        <v>247</v>
      </c>
      <c r="E27" s="123" t="s">
        <v>724</v>
      </c>
      <c r="F27" s="123" t="s">
        <v>249</v>
      </c>
      <c r="G27" s="124">
        <v>45218</v>
      </c>
      <c r="H27" s="97"/>
    </row>
    <row r="28" spans="1:8" ht="14.4">
      <c r="A28" s="123" t="s">
        <v>535</v>
      </c>
      <c r="B28" s="123">
        <v>1648</v>
      </c>
      <c r="C28" s="123" t="s">
        <v>218</v>
      </c>
      <c r="D28" s="123" t="s">
        <v>202</v>
      </c>
      <c r="E28" s="123" t="s">
        <v>263</v>
      </c>
      <c r="F28" s="123" t="s">
        <v>235</v>
      </c>
      <c r="G28" s="124">
        <v>45215</v>
      </c>
      <c r="H28" s="97"/>
    </row>
    <row r="29" spans="1:8" ht="14.4">
      <c r="A29" s="123" t="s">
        <v>993</v>
      </c>
      <c r="B29" s="123">
        <v>2424</v>
      </c>
      <c r="C29" s="123"/>
      <c r="D29" s="123" t="s">
        <v>247</v>
      </c>
      <c r="E29" s="123" t="s">
        <v>364</v>
      </c>
      <c r="F29" s="123" t="s">
        <v>249</v>
      </c>
      <c r="G29" s="124">
        <v>45287</v>
      </c>
      <c r="H29" s="97"/>
    </row>
    <row r="30" spans="1:8" ht="14.4">
      <c r="A30" s="123" t="s">
        <v>744</v>
      </c>
      <c r="B30" s="123">
        <v>2288</v>
      </c>
      <c r="C30" s="123"/>
      <c r="D30" s="123" t="s">
        <v>202</v>
      </c>
      <c r="E30" s="123" t="s">
        <v>212</v>
      </c>
      <c r="F30" s="123" t="s">
        <v>965</v>
      </c>
      <c r="G30" s="124">
        <v>45539</v>
      </c>
      <c r="H30" s="97"/>
    </row>
    <row r="31" spans="1:8" ht="14.4">
      <c r="A31" s="123" t="s">
        <v>703</v>
      </c>
      <c r="B31" s="123">
        <v>2216</v>
      </c>
      <c r="C31" s="123"/>
      <c r="D31" s="123" t="s">
        <v>202</v>
      </c>
      <c r="E31" s="123" t="s">
        <v>366</v>
      </c>
      <c r="F31" s="123" t="s">
        <v>333</v>
      </c>
      <c r="G31" s="124">
        <v>45306</v>
      </c>
      <c r="H31" s="97"/>
    </row>
    <row r="32" spans="1:8" ht="14.4">
      <c r="A32" s="123" t="s">
        <v>929</v>
      </c>
      <c r="B32" s="123">
        <v>2414</v>
      </c>
      <c r="C32" s="123"/>
      <c r="D32" s="123" t="s">
        <v>202</v>
      </c>
      <c r="E32" s="123" t="s">
        <v>296</v>
      </c>
      <c r="F32" s="123" t="s">
        <v>930</v>
      </c>
      <c r="G32" s="124">
        <v>45306</v>
      </c>
      <c r="H32" s="97"/>
    </row>
    <row r="33" spans="1:8" ht="14.4">
      <c r="A33" s="123" t="s">
        <v>823</v>
      </c>
      <c r="B33" s="123">
        <v>2368</v>
      </c>
      <c r="C33" s="123"/>
      <c r="D33" s="123" t="s">
        <v>269</v>
      </c>
      <c r="E33" s="123" t="s">
        <v>270</v>
      </c>
      <c r="F33" s="123" t="s">
        <v>272</v>
      </c>
      <c r="G33" s="124">
        <v>45110</v>
      </c>
      <c r="H33" s="97"/>
    </row>
    <row r="34" spans="1:8" ht="14.4">
      <c r="A34" s="123" t="s">
        <v>712</v>
      </c>
      <c r="B34" s="123">
        <v>2241</v>
      </c>
      <c r="C34" s="123"/>
      <c r="D34" s="123" t="s">
        <v>269</v>
      </c>
      <c r="E34" s="123" t="s">
        <v>270</v>
      </c>
      <c r="F34" s="123" t="s">
        <v>418</v>
      </c>
      <c r="G34" s="124">
        <v>44231</v>
      </c>
      <c r="H34" s="97"/>
    </row>
    <row r="35" spans="1:8" ht="14.4">
      <c r="A35" s="123" t="s">
        <v>653</v>
      </c>
      <c r="B35" s="123">
        <v>2148</v>
      </c>
      <c r="C35" s="123"/>
      <c r="D35" s="123" t="s">
        <v>269</v>
      </c>
      <c r="E35" s="123" t="s">
        <v>484</v>
      </c>
      <c r="F35" s="123" t="s">
        <v>590</v>
      </c>
      <c r="G35" s="124">
        <v>43689</v>
      </c>
      <c r="H35" s="97"/>
    </row>
    <row r="36" spans="1:8" ht="14.4">
      <c r="A36" s="123" t="s">
        <v>1031</v>
      </c>
      <c r="B36" s="123">
        <v>2476</v>
      </c>
      <c r="C36" s="123"/>
      <c r="D36" s="123" t="s">
        <v>269</v>
      </c>
      <c r="E36" s="123" t="s">
        <v>232</v>
      </c>
      <c r="F36" s="123" t="s">
        <v>1032</v>
      </c>
      <c r="G36" s="124">
        <v>45534</v>
      </c>
      <c r="H36" s="97"/>
    </row>
    <row r="37" spans="1:8" ht="14.4">
      <c r="A37" s="123" t="s">
        <v>824</v>
      </c>
      <c r="B37" s="123">
        <v>2379</v>
      </c>
      <c r="C37" s="123"/>
      <c r="D37" s="123" t="s">
        <v>269</v>
      </c>
      <c r="E37" s="123" t="s">
        <v>1019</v>
      </c>
      <c r="F37" s="123" t="s">
        <v>756</v>
      </c>
      <c r="G37" s="124">
        <v>45198</v>
      </c>
      <c r="H37" s="97"/>
    </row>
    <row r="38" spans="1:8" ht="14.4">
      <c r="A38" s="123" t="s">
        <v>678</v>
      </c>
      <c r="B38" s="123">
        <v>2204</v>
      </c>
      <c r="C38" s="123"/>
      <c r="D38" s="123" t="s">
        <v>269</v>
      </c>
      <c r="E38" s="123" t="s">
        <v>825</v>
      </c>
      <c r="F38" s="123" t="s">
        <v>292</v>
      </c>
      <c r="G38" s="124">
        <v>44085</v>
      </c>
      <c r="H38" s="97"/>
    </row>
    <row r="39" spans="1:8" ht="14.4">
      <c r="A39" s="123" t="s">
        <v>1074</v>
      </c>
      <c r="B39" s="123">
        <v>2479</v>
      </c>
      <c r="C39" s="123"/>
      <c r="D39" s="123" t="s">
        <v>269</v>
      </c>
      <c r="E39" s="123" t="s">
        <v>232</v>
      </c>
      <c r="F39" s="123" t="s">
        <v>1075</v>
      </c>
      <c r="G39" s="124">
        <v>45538</v>
      </c>
      <c r="H39" s="97"/>
    </row>
    <row r="40" spans="1:8" ht="14.4">
      <c r="A40" s="123" t="s">
        <v>1076</v>
      </c>
      <c r="B40" s="123">
        <v>2481</v>
      </c>
      <c r="C40" s="123"/>
      <c r="D40" s="123" t="s">
        <v>269</v>
      </c>
      <c r="E40" s="123" t="s">
        <v>232</v>
      </c>
      <c r="F40" s="123" t="s">
        <v>999</v>
      </c>
      <c r="G40" s="124">
        <v>45538</v>
      </c>
      <c r="H40" s="97"/>
    </row>
    <row r="41" spans="1:8" ht="14.4">
      <c r="A41" s="123" t="s">
        <v>739</v>
      </c>
      <c r="B41" s="123">
        <v>2275</v>
      </c>
      <c r="C41" s="123"/>
      <c r="D41" s="123" t="s">
        <v>269</v>
      </c>
      <c r="E41" s="123" t="s">
        <v>232</v>
      </c>
      <c r="F41" s="123" t="s">
        <v>668</v>
      </c>
      <c r="G41" s="124">
        <v>44607</v>
      </c>
      <c r="H41" s="97"/>
    </row>
    <row r="42" spans="1:8" ht="14.4">
      <c r="A42" s="123" t="s">
        <v>1077</v>
      </c>
      <c r="B42" s="123">
        <v>2480</v>
      </c>
      <c r="C42" s="123"/>
      <c r="D42" s="123" t="s">
        <v>269</v>
      </c>
      <c r="E42" s="123" t="s">
        <v>232</v>
      </c>
      <c r="F42" s="123" t="s">
        <v>1078</v>
      </c>
      <c r="G42" s="124">
        <v>45538</v>
      </c>
      <c r="H42" s="97"/>
    </row>
    <row r="43" spans="1:8" ht="14.4">
      <c r="A43" s="123" t="s">
        <v>826</v>
      </c>
      <c r="B43" s="123">
        <v>2380</v>
      </c>
      <c r="C43" s="123"/>
      <c r="D43" s="123" t="s">
        <v>269</v>
      </c>
      <c r="E43" s="123" t="s">
        <v>270</v>
      </c>
      <c r="F43" s="123" t="s">
        <v>773</v>
      </c>
      <c r="G43" s="124">
        <v>45197</v>
      </c>
      <c r="H43" s="97"/>
    </row>
    <row r="44" spans="1:8" ht="14.4">
      <c r="A44" s="123" t="s">
        <v>1079</v>
      </c>
      <c r="B44" s="123">
        <v>2477</v>
      </c>
      <c r="C44" s="123"/>
      <c r="D44" s="123" t="s">
        <v>269</v>
      </c>
      <c r="E44" s="123" t="s">
        <v>232</v>
      </c>
      <c r="F44" s="123" t="s">
        <v>1080</v>
      </c>
      <c r="G44" s="124">
        <v>45538</v>
      </c>
      <c r="H44" s="97"/>
    </row>
    <row r="45" spans="1:8" ht="14.4">
      <c r="A45" s="123" t="s">
        <v>679</v>
      </c>
      <c r="B45" s="123">
        <v>2209</v>
      </c>
      <c r="C45" s="123"/>
      <c r="D45" s="123" t="s">
        <v>269</v>
      </c>
      <c r="E45" s="123" t="s">
        <v>825</v>
      </c>
      <c r="F45" s="123" t="s">
        <v>675</v>
      </c>
      <c r="G45" s="124">
        <v>44085</v>
      </c>
      <c r="H45" s="97"/>
    </row>
    <row r="46" spans="1:8" ht="14.4">
      <c r="A46" s="123" t="s">
        <v>763</v>
      </c>
      <c r="B46" s="123">
        <v>2322</v>
      </c>
      <c r="C46" s="123"/>
      <c r="D46" s="123" t="s">
        <v>269</v>
      </c>
      <c r="E46" s="123" t="s">
        <v>257</v>
      </c>
      <c r="F46" s="123" t="s">
        <v>627</v>
      </c>
      <c r="G46" s="124">
        <v>44817</v>
      </c>
      <c r="H46" s="97"/>
    </row>
    <row r="47" spans="1:8" ht="14.4">
      <c r="A47" s="123" t="s">
        <v>1081</v>
      </c>
      <c r="B47" s="123">
        <v>2478</v>
      </c>
      <c r="C47" s="123"/>
      <c r="D47" s="123" t="s">
        <v>269</v>
      </c>
      <c r="E47" s="123" t="s">
        <v>232</v>
      </c>
      <c r="F47" s="123" t="s">
        <v>313</v>
      </c>
      <c r="G47" s="124">
        <v>45538</v>
      </c>
      <c r="H47" s="97"/>
    </row>
    <row r="48" spans="1:8" ht="14.4">
      <c r="A48" s="123" t="s">
        <v>827</v>
      </c>
      <c r="B48" s="123">
        <v>2381</v>
      </c>
      <c r="C48" s="123"/>
      <c r="D48" s="123" t="s">
        <v>269</v>
      </c>
      <c r="E48" s="123" t="s">
        <v>270</v>
      </c>
      <c r="F48" s="123" t="s">
        <v>828</v>
      </c>
      <c r="G48" s="124">
        <v>45198</v>
      </c>
      <c r="H48" s="97"/>
    </row>
    <row r="49" spans="1:8" ht="14.4">
      <c r="A49" s="123" t="s">
        <v>1082</v>
      </c>
      <c r="B49" s="123">
        <v>2488</v>
      </c>
      <c r="C49" s="123"/>
      <c r="D49" s="123" t="s">
        <v>269</v>
      </c>
      <c r="E49" s="123" t="s">
        <v>232</v>
      </c>
      <c r="F49" s="123" t="s">
        <v>1083</v>
      </c>
      <c r="G49" s="124">
        <v>45538</v>
      </c>
      <c r="H49" s="97"/>
    </row>
    <row r="50" spans="1:8" ht="14.4">
      <c r="A50" s="123" t="s">
        <v>764</v>
      </c>
      <c r="B50" s="123">
        <v>2323</v>
      </c>
      <c r="C50" s="123"/>
      <c r="D50" s="123" t="s">
        <v>269</v>
      </c>
      <c r="E50" s="123" t="s">
        <v>825</v>
      </c>
      <c r="F50" s="123" t="s">
        <v>765</v>
      </c>
      <c r="G50" s="124">
        <v>44817</v>
      </c>
      <c r="H50" s="97"/>
    </row>
    <row r="51" spans="1:8" ht="14.4">
      <c r="A51" s="123" t="s">
        <v>829</v>
      </c>
      <c r="B51" s="123">
        <v>2382</v>
      </c>
      <c r="C51" s="123"/>
      <c r="D51" s="123" t="s">
        <v>269</v>
      </c>
      <c r="E51" s="123" t="s">
        <v>270</v>
      </c>
      <c r="F51" s="123" t="s">
        <v>776</v>
      </c>
      <c r="G51" s="124">
        <v>45197</v>
      </c>
      <c r="H51" s="97"/>
    </row>
    <row r="52" spans="1:8" ht="14.4">
      <c r="A52" s="123" t="s">
        <v>1084</v>
      </c>
      <c r="B52" s="123">
        <v>2489</v>
      </c>
      <c r="C52" s="123"/>
      <c r="D52" s="123" t="s">
        <v>269</v>
      </c>
      <c r="E52" s="123" t="s">
        <v>232</v>
      </c>
      <c r="F52" s="123" t="s">
        <v>1085</v>
      </c>
      <c r="G52" s="124">
        <v>45538</v>
      </c>
      <c r="H52" s="97"/>
    </row>
    <row r="53" spans="1:8" ht="14.4">
      <c r="A53" s="123" t="s">
        <v>830</v>
      </c>
      <c r="B53" s="123">
        <v>2361</v>
      </c>
      <c r="C53" s="123"/>
      <c r="D53" s="123" t="s">
        <v>269</v>
      </c>
      <c r="E53" s="123" t="s">
        <v>825</v>
      </c>
      <c r="F53" s="123" t="s">
        <v>831</v>
      </c>
      <c r="G53" s="124">
        <v>45056</v>
      </c>
      <c r="H53" s="97"/>
    </row>
    <row r="54" spans="1:8" ht="14.4">
      <c r="A54" s="123" t="s">
        <v>706</v>
      </c>
      <c r="B54" s="123">
        <v>2230</v>
      </c>
      <c r="C54" s="123"/>
      <c r="D54" s="123" t="s">
        <v>269</v>
      </c>
      <c r="E54" s="123" t="s">
        <v>825</v>
      </c>
      <c r="F54" s="123" t="s">
        <v>301</v>
      </c>
      <c r="G54" s="124">
        <v>44113</v>
      </c>
      <c r="H54" s="97"/>
    </row>
    <row r="55" spans="1:8" ht="14.4">
      <c r="A55" s="123" t="s">
        <v>1086</v>
      </c>
      <c r="B55" s="123">
        <v>2485</v>
      </c>
      <c r="C55" s="123"/>
      <c r="D55" s="123" t="s">
        <v>269</v>
      </c>
      <c r="E55" s="123" t="s">
        <v>232</v>
      </c>
      <c r="F55" s="123" t="s">
        <v>441</v>
      </c>
      <c r="G55" s="124">
        <v>45538</v>
      </c>
      <c r="H55" s="97"/>
    </row>
    <row r="56" spans="1:8" ht="14.4">
      <c r="A56" s="123" t="s">
        <v>766</v>
      </c>
      <c r="B56" s="123">
        <v>2317</v>
      </c>
      <c r="C56" s="123"/>
      <c r="D56" s="123" t="s">
        <v>269</v>
      </c>
      <c r="E56" s="123" t="s">
        <v>257</v>
      </c>
      <c r="F56" s="123" t="s">
        <v>767</v>
      </c>
      <c r="G56" s="124">
        <v>44817</v>
      </c>
      <c r="H56" s="97"/>
    </row>
    <row r="57" spans="1:8" ht="14.4">
      <c r="A57" s="123" t="s">
        <v>1087</v>
      </c>
      <c r="B57" s="123">
        <v>2483</v>
      </c>
      <c r="C57" s="123"/>
      <c r="D57" s="123" t="s">
        <v>269</v>
      </c>
      <c r="E57" s="123" t="s">
        <v>232</v>
      </c>
      <c r="F57" s="123" t="s">
        <v>817</v>
      </c>
      <c r="G57" s="124">
        <v>45538</v>
      </c>
      <c r="H57" s="97"/>
    </row>
    <row r="58" spans="1:8" ht="14.4">
      <c r="A58" s="123" t="s">
        <v>768</v>
      </c>
      <c r="B58" s="123">
        <v>2316</v>
      </c>
      <c r="C58" s="123"/>
      <c r="D58" s="123" t="s">
        <v>269</v>
      </c>
      <c r="E58" s="123" t="s">
        <v>484</v>
      </c>
      <c r="F58" s="123" t="s">
        <v>769</v>
      </c>
      <c r="G58" s="124">
        <v>44817</v>
      </c>
      <c r="H58" s="97"/>
    </row>
    <row r="59" spans="1:8" ht="14.4">
      <c r="A59" s="123" t="s">
        <v>770</v>
      </c>
      <c r="B59" s="123">
        <v>2321</v>
      </c>
      <c r="C59" s="123"/>
      <c r="D59" s="123" t="s">
        <v>269</v>
      </c>
      <c r="E59" s="123" t="s">
        <v>257</v>
      </c>
      <c r="F59" s="123" t="s">
        <v>771</v>
      </c>
      <c r="G59" s="124">
        <v>44817</v>
      </c>
      <c r="H59" s="97"/>
    </row>
    <row r="60" spans="1:8" ht="14.4">
      <c r="A60" s="123" t="s">
        <v>772</v>
      </c>
      <c r="B60" s="123">
        <v>2324</v>
      </c>
      <c r="C60" s="123"/>
      <c r="D60" s="123" t="s">
        <v>269</v>
      </c>
      <c r="E60" s="123" t="s">
        <v>257</v>
      </c>
      <c r="F60" s="123" t="s">
        <v>738</v>
      </c>
      <c r="G60" s="124">
        <v>44817</v>
      </c>
      <c r="H60" s="97"/>
    </row>
    <row r="61" spans="1:8" ht="14.4">
      <c r="A61" s="123" t="s">
        <v>833</v>
      </c>
      <c r="B61" s="123">
        <v>2384</v>
      </c>
      <c r="C61" s="123"/>
      <c r="D61" s="123" t="s">
        <v>269</v>
      </c>
      <c r="E61" s="123" t="s">
        <v>825</v>
      </c>
      <c r="F61" s="123" t="s">
        <v>834</v>
      </c>
      <c r="G61" s="124">
        <v>45198</v>
      </c>
      <c r="H61" s="97"/>
    </row>
    <row r="62" spans="1:8" ht="14.4">
      <c r="A62" s="123" t="s">
        <v>835</v>
      </c>
      <c r="B62" s="123">
        <v>2385</v>
      </c>
      <c r="C62" s="123"/>
      <c r="D62" s="123" t="s">
        <v>269</v>
      </c>
      <c r="E62" s="123" t="s">
        <v>270</v>
      </c>
      <c r="F62" s="123" t="s">
        <v>836</v>
      </c>
      <c r="G62" s="124">
        <v>45197</v>
      </c>
      <c r="H62" s="97"/>
    </row>
    <row r="63" spans="1:8" ht="14.4">
      <c r="A63" s="123" t="s">
        <v>622</v>
      </c>
      <c r="B63" s="123">
        <v>2092</v>
      </c>
      <c r="C63" s="123"/>
      <c r="D63" s="123" t="s">
        <v>269</v>
      </c>
      <c r="E63" s="123" t="s">
        <v>825</v>
      </c>
      <c r="F63" s="123" t="s">
        <v>623</v>
      </c>
      <c r="G63" s="124">
        <v>43357</v>
      </c>
      <c r="H63" s="97"/>
    </row>
    <row r="64" spans="1:8" ht="14.4">
      <c r="A64" s="123" t="s">
        <v>837</v>
      </c>
      <c r="B64" s="123">
        <v>2376</v>
      </c>
      <c r="C64" s="123"/>
      <c r="D64" s="123" t="s">
        <v>269</v>
      </c>
      <c r="E64" s="123" t="s">
        <v>232</v>
      </c>
      <c r="F64" s="123" t="s">
        <v>838</v>
      </c>
      <c r="G64" s="124">
        <v>45162</v>
      </c>
      <c r="H64" s="97"/>
    </row>
    <row r="65" spans="1:8" ht="14.4">
      <c r="A65" s="123" t="s">
        <v>1033</v>
      </c>
      <c r="B65" s="123">
        <v>2469</v>
      </c>
      <c r="C65" s="123"/>
      <c r="D65" s="123" t="s">
        <v>269</v>
      </c>
      <c r="E65" s="123" t="s">
        <v>232</v>
      </c>
      <c r="F65" s="123" t="s">
        <v>1088</v>
      </c>
      <c r="G65" s="124">
        <v>45538</v>
      </c>
      <c r="H65" s="97"/>
    </row>
    <row r="66" spans="1:8" ht="14.4">
      <c r="A66" s="123" t="s">
        <v>1089</v>
      </c>
      <c r="B66" s="123">
        <v>2484</v>
      </c>
      <c r="C66" s="123"/>
      <c r="D66" s="123" t="s">
        <v>269</v>
      </c>
      <c r="E66" s="123" t="s">
        <v>232</v>
      </c>
      <c r="F66" s="123" t="s">
        <v>931</v>
      </c>
      <c r="G66" s="124">
        <v>45538</v>
      </c>
      <c r="H66" s="97"/>
    </row>
    <row r="67" spans="1:8" ht="14.4">
      <c r="A67" s="123" t="s">
        <v>839</v>
      </c>
      <c r="B67" s="123">
        <v>2386</v>
      </c>
      <c r="C67" s="123"/>
      <c r="D67" s="123" t="s">
        <v>269</v>
      </c>
      <c r="E67" s="123" t="s">
        <v>270</v>
      </c>
      <c r="F67" s="123" t="s">
        <v>840</v>
      </c>
      <c r="G67" s="124">
        <v>45198</v>
      </c>
      <c r="H67" s="97"/>
    </row>
    <row r="68" spans="1:8" ht="14.4">
      <c r="A68" s="123" t="s">
        <v>625</v>
      </c>
      <c r="B68" s="123">
        <v>2074</v>
      </c>
      <c r="C68" s="123"/>
      <c r="D68" s="123" t="s">
        <v>269</v>
      </c>
      <c r="E68" s="123" t="s">
        <v>257</v>
      </c>
      <c r="F68" s="123" t="s">
        <v>339</v>
      </c>
      <c r="G68" s="124">
        <v>43340</v>
      </c>
      <c r="H68" s="97"/>
    </row>
    <row r="69" spans="1:8" ht="14.4">
      <c r="A69" s="123" t="s">
        <v>841</v>
      </c>
      <c r="B69" s="123">
        <v>2387</v>
      </c>
      <c r="C69" s="123"/>
      <c r="D69" s="123" t="s">
        <v>269</v>
      </c>
      <c r="E69" s="123" t="s">
        <v>270</v>
      </c>
      <c r="F69" s="123" t="s">
        <v>842</v>
      </c>
      <c r="G69" s="124">
        <v>45197</v>
      </c>
      <c r="H69" s="97"/>
    </row>
    <row r="70" spans="1:8" ht="14.4">
      <c r="A70" s="123" t="s">
        <v>1127</v>
      </c>
      <c r="B70" s="123">
        <v>2503</v>
      </c>
      <c r="C70" s="123"/>
      <c r="D70" s="123" t="s">
        <v>269</v>
      </c>
      <c r="E70" s="123" t="s">
        <v>232</v>
      </c>
      <c r="F70" s="123" t="s">
        <v>1001</v>
      </c>
      <c r="G70" s="124">
        <v>45566</v>
      </c>
      <c r="H70" s="97"/>
    </row>
    <row r="71" spans="1:8" ht="14.4">
      <c r="A71" s="123" t="s">
        <v>1034</v>
      </c>
      <c r="B71" s="123">
        <v>2467</v>
      </c>
      <c r="C71" s="123"/>
      <c r="D71" s="123" t="s">
        <v>269</v>
      </c>
      <c r="E71" s="123" t="s">
        <v>270</v>
      </c>
      <c r="F71" s="123" t="s">
        <v>832</v>
      </c>
      <c r="G71" s="124">
        <v>45518</v>
      </c>
      <c r="H71" s="97"/>
    </row>
    <row r="72" spans="1:8" ht="14.4">
      <c r="A72" s="123" t="s">
        <v>843</v>
      </c>
      <c r="B72" s="123">
        <v>2372</v>
      </c>
      <c r="C72" s="123"/>
      <c r="D72" s="123" t="s">
        <v>269</v>
      </c>
      <c r="E72" s="123" t="s">
        <v>612</v>
      </c>
      <c r="F72" s="123" t="s">
        <v>696</v>
      </c>
      <c r="G72" s="124">
        <v>45160</v>
      </c>
      <c r="H72" s="97"/>
    </row>
    <row r="73" spans="1:8" ht="14.4">
      <c r="A73" s="123" t="s">
        <v>844</v>
      </c>
      <c r="B73" s="123">
        <v>2388</v>
      </c>
      <c r="C73" s="123"/>
      <c r="D73" s="123" t="s">
        <v>269</v>
      </c>
      <c r="E73" s="123" t="s">
        <v>270</v>
      </c>
      <c r="F73" s="123" t="s">
        <v>654</v>
      </c>
      <c r="G73" s="124">
        <v>45198</v>
      </c>
      <c r="H73" s="97"/>
    </row>
    <row r="74" spans="1:8" ht="14.4">
      <c r="A74" s="123" t="s">
        <v>845</v>
      </c>
      <c r="B74" s="123">
        <v>2389</v>
      </c>
      <c r="C74" s="123"/>
      <c r="D74" s="123" t="s">
        <v>269</v>
      </c>
      <c r="E74" s="123" t="s">
        <v>270</v>
      </c>
      <c r="F74" s="123" t="s">
        <v>846</v>
      </c>
      <c r="G74" s="124">
        <v>45198</v>
      </c>
      <c r="H74" s="97"/>
    </row>
    <row r="75" spans="1:8" ht="14.4">
      <c r="A75" s="123" t="s">
        <v>1090</v>
      </c>
      <c r="B75" s="123">
        <v>2490</v>
      </c>
      <c r="C75" s="123"/>
      <c r="D75" s="123" t="s">
        <v>269</v>
      </c>
      <c r="E75" s="123" t="s">
        <v>232</v>
      </c>
      <c r="F75" s="123" t="s">
        <v>515</v>
      </c>
      <c r="G75" s="124">
        <v>45538</v>
      </c>
      <c r="H75" s="97"/>
    </row>
    <row r="76" spans="1:8" ht="14.4">
      <c r="A76" s="123" t="s">
        <v>1091</v>
      </c>
      <c r="B76" s="123">
        <v>2508</v>
      </c>
      <c r="C76" s="123"/>
      <c r="D76" s="123" t="s">
        <v>269</v>
      </c>
      <c r="E76" s="123" t="s">
        <v>232</v>
      </c>
      <c r="F76" s="123" t="s">
        <v>258</v>
      </c>
      <c r="G76" s="124">
        <v>45576</v>
      </c>
      <c r="H76" s="97"/>
    </row>
    <row r="77" spans="1:8" ht="14.4">
      <c r="A77" s="123" t="s">
        <v>1092</v>
      </c>
      <c r="B77" s="123">
        <v>2487</v>
      </c>
      <c r="C77" s="123"/>
      <c r="D77" s="123" t="s">
        <v>269</v>
      </c>
      <c r="E77" s="123" t="s">
        <v>232</v>
      </c>
      <c r="F77" s="123" t="s">
        <v>1093</v>
      </c>
      <c r="G77" s="124">
        <v>45538</v>
      </c>
      <c r="H77" s="97"/>
    </row>
    <row r="78" spans="1:8" ht="14.4">
      <c r="A78" s="123" t="s">
        <v>1094</v>
      </c>
      <c r="B78" s="123">
        <v>2486</v>
      </c>
      <c r="C78" s="123"/>
      <c r="D78" s="123" t="s">
        <v>269</v>
      </c>
      <c r="E78" s="123" t="s">
        <v>232</v>
      </c>
      <c r="F78" s="123" t="s">
        <v>814</v>
      </c>
      <c r="G78" s="124">
        <v>45538</v>
      </c>
      <c r="H78" s="97"/>
    </row>
    <row r="79" spans="1:8" ht="14.4">
      <c r="A79" s="123" t="s">
        <v>1035</v>
      </c>
      <c r="B79" s="123">
        <v>2464</v>
      </c>
      <c r="C79" s="123"/>
      <c r="D79" s="123" t="s">
        <v>269</v>
      </c>
      <c r="E79" s="123" t="s">
        <v>270</v>
      </c>
      <c r="F79" s="123" t="s">
        <v>1036</v>
      </c>
      <c r="G79" s="124">
        <v>45495</v>
      </c>
      <c r="H79" s="97"/>
    </row>
    <row r="80" spans="1:8" ht="14.4">
      <c r="A80" s="123" t="s">
        <v>847</v>
      </c>
      <c r="B80" s="123">
        <v>2390</v>
      </c>
      <c r="C80" s="123"/>
      <c r="D80" s="123" t="s">
        <v>269</v>
      </c>
      <c r="E80" s="123" t="s">
        <v>270</v>
      </c>
      <c r="F80" s="123" t="s">
        <v>284</v>
      </c>
      <c r="G80" s="124">
        <v>45197</v>
      </c>
      <c r="H80" s="97"/>
    </row>
    <row r="81" spans="1:8" ht="14.4">
      <c r="A81" s="123" t="s">
        <v>786</v>
      </c>
      <c r="B81" s="123">
        <v>2341</v>
      </c>
      <c r="C81" s="123" t="s">
        <v>253</v>
      </c>
      <c r="D81" s="123"/>
      <c r="E81" s="123" t="s">
        <v>239</v>
      </c>
      <c r="F81" s="123" t="s">
        <v>709</v>
      </c>
      <c r="G81" s="124">
        <v>44949</v>
      </c>
      <c r="H81" s="97"/>
    </row>
    <row r="82" spans="1:8" ht="14.4">
      <c r="A82" s="123" t="s">
        <v>204</v>
      </c>
      <c r="B82" s="123">
        <v>1249</v>
      </c>
      <c r="C82" s="123" t="s">
        <v>205</v>
      </c>
      <c r="D82" s="123" t="s">
        <v>206</v>
      </c>
      <c r="E82" s="123" t="s">
        <v>680</v>
      </c>
      <c r="F82" s="123" t="s">
        <v>681</v>
      </c>
      <c r="G82" s="124">
        <v>44092</v>
      </c>
      <c r="H82" s="97"/>
    </row>
    <row r="83" spans="1:8" ht="14.4">
      <c r="A83" s="123" t="s">
        <v>850</v>
      </c>
      <c r="B83" s="123">
        <v>2398</v>
      </c>
      <c r="C83" s="123"/>
      <c r="D83" s="123" t="s">
        <v>851</v>
      </c>
      <c r="E83" s="123" t="s">
        <v>270</v>
      </c>
      <c r="F83" s="123" t="s">
        <v>852</v>
      </c>
      <c r="G83" s="124">
        <v>45201</v>
      </c>
      <c r="H83" s="97"/>
    </row>
    <row r="84" spans="1:8" ht="14.4">
      <c r="A84" s="123" t="s">
        <v>208</v>
      </c>
      <c r="B84" s="123">
        <v>1652</v>
      </c>
      <c r="C84" s="123" t="s">
        <v>209</v>
      </c>
      <c r="D84" s="123"/>
      <c r="E84" s="123" t="s">
        <v>787</v>
      </c>
      <c r="F84" s="123" t="s">
        <v>396</v>
      </c>
      <c r="G84" s="124">
        <v>41499</v>
      </c>
      <c r="H84" s="97"/>
    </row>
    <row r="85" spans="1:8" ht="14.4">
      <c r="A85" s="123" t="s">
        <v>1037</v>
      </c>
      <c r="B85" s="123">
        <v>2463</v>
      </c>
      <c r="C85" s="123"/>
      <c r="D85" s="123" t="s">
        <v>215</v>
      </c>
      <c r="E85" s="123" t="s">
        <v>1038</v>
      </c>
      <c r="F85" s="123" t="s">
        <v>1039</v>
      </c>
      <c r="G85" s="124">
        <v>45489</v>
      </c>
      <c r="H85" s="97"/>
    </row>
    <row r="86" spans="1:8" ht="14.4">
      <c r="A86" s="123" t="s">
        <v>214</v>
      </c>
      <c r="B86" s="123">
        <v>1026</v>
      </c>
      <c r="C86" s="123"/>
      <c r="D86" s="123" t="s">
        <v>303</v>
      </c>
      <c r="E86" s="123" t="s">
        <v>304</v>
      </c>
      <c r="F86" s="123" t="s">
        <v>639</v>
      </c>
      <c r="G86" s="124">
        <v>43549</v>
      </c>
      <c r="H86" s="97"/>
    </row>
    <row r="87" spans="1:8" ht="14.4">
      <c r="A87" s="123" t="s">
        <v>217</v>
      </c>
      <c r="B87" s="123">
        <v>1867</v>
      </c>
      <c r="C87" s="123" t="s">
        <v>218</v>
      </c>
      <c r="D87" s="123" t="s">
        <v>219</v>
      </c>
      <c r="E87" s="123" t="s">
        <v>724</v>
      </c>
      <c r="F87" s="123" t="s">
        <v>853</v>
      </c>
      <c r="G87" s="124">
        <v>45215</v>
      </c>
      <c r="H87" s="97"/>
    </row>
    <row r="88" spans="1:8" ht="14.4">
      <c r="A88" s="123" t="s">
        <v>220</v>
      </c>
      <c r="B88" s="123">
        <v>1267</v>
      </c>
      <c r="C88" s="123" t="s">
        <v>209</v>
      </c>
      <c r="D88" s="123" t="s">
        <v>215</v>
      </c>
      <c r="E88" s="123" t="s">
        <v>805</v>
      </c>
      <c r="F88" s="123" t="s">
        <v>814</v>
      </c>
      <c r="G88" s="124">
        <v>45006</v>
      </c>
      <c r="H88" s="97"/>
    </row>
    <row r="89" spans="1:8" ht="14.4">
      <c r="A89" s="123" t="s">
        <v>1040</v>
      </c>
      <c r="B89" s="123">
        <v>2236</v>
      </c>
      <c r="C89" s="123"/>
      <c r="D89" s="123" t="s">
        <v>229</v>
      </c>
      <c r="E89" s="123" t="s">
        <v>257</v>
      </c>
      <c r="F89" s="123" t="s">
        <v>1041</v>
      </c>
      <c r="G89" s="124">
        <v>45461</v>
      </c>
      <c r="H89" s="97"/>
    </row>
    <row r="90" spans="1:8" ht="14.4">
      <c r="A90" s="123" t="s">
        <v>222</v>
      </c>
      <c r="B90" s="123">
        <v>1737</v>
      </c>
      <c r="C90" s="123" t="s">
        <v>209</v>
      </c>
      <c r="D90" s="123"/>
      <c r="E90" s="123" t="s">
        <v>789</v>
      </c>
      <c r="F90" s="123" t="s">
        <v>223</v>
      </c>
      <c r="G90" s="124">
        <v>41767</v>
      </c>
      <c r="H90" s="97"/>
    </row>
    <row r="91" spans="1:8" ht="14.4">
      <c r="A91" s="123" t="s">
        <v>224</v>
      </c>
      <c r="B91" s="123">
        <v>1408</v>
      </c>
      <c r="C91" s="123" t="s">
        <v>209</v>
      </c>
      <c r="D91" s="123" t="s">
        <v>644</v>
      </c>
      <c r="E91" s="123" t="s">
        <v>790</v>
      </c>
      <c r="F91" s="123" t="s">
        <v>788</v>
      </c>
      <c r="G91" s="124">
        <v>44928</v>
      </c>
      <c r="H91" s="97"/>
    </row>
    <row r="92" spans="1:8" ht="14.4">
      <c r="A92" s="123" t="s">
        <v>225</v>
      </c>
      <c r="B92" s="123">
        <v>1775</v>
      </c>
      <c r="C92" s="123" t="s">
        <v>226</v>
      </c>
      <c r="D92" s="123"/>
      <c r="E92" s="123" t="s">
        <v>791</v>
      </c>
      <c r="F92" s="123" t="s">
        <v>227</v>
      </c>
      <c r="G92" s="124">
        <v>41814</v>
      </c>
      <c r="H92" s="97"/>
    </row>
    <row r="93" spans="1:8" ht="14.4">
      <c r="A93" s="123" t="s">
        <v>228</v>
      </c>
      <c r="B93" s="123">
        <v>1754</v>
      </c>
      <c r="C93" s="123" t="s">
        <v>226</v>
      </c>
      <c r="D93" s="123" t="s">
        <v>338</v>
      </c>
      <c r="E93" s="123" t="s">
        <v>230</v>
      </c>
      <c r="F93" s="123" t="s">
        <v>735</v>
      </c>
      <c r="G93" s="124">
        <v>44928</v>
      </c>
      <c r="H93" s="97"/>
    </row>
    <row r="94" spans="1:8" ht="14.4">
      <c r="A94" s="123" t="s">
        <v>231</v>
      </c>
      <c r="B94" s="123">
        <v>1404</v>
      </c>
      <c r="C94" s="123" t="s">
        <v>218</v>
      </c>
      <c r="D94" s="123" t="s">
        <v>219</v>
      </c>
      <c r="E94" s="123" t="s">
        <v>694</v>
      </c>
      <c r="F94" s="123" t="s">
        <v>1105</v>
      </c>
      <c r="G94" s="124">
        <v>45566</v>
      </c>
      <c r="H94" s="97"/>
    </row>
    <row r="95" spans="1:8" ht="14.4">
      <c r="A95" s="123" t="s">
        <v>233</v>
      </c>
      <c r="B95" s="123">
        <v>1154</v>
      </c>
      <c r="C95" s="123" t="s">
        <v>218</v>
      </c>
      <c r="D95" s="123"/>
      <c r="E95" s="123" t="s">
        <v>257</v>
      </c>
      <c r="F95" s="123" t="s">
        <v>235</v>
      </c>
      <c r="G95" s="124">
        <v>39626</v>
      </c>
      <c r="H95" s="97"/>
    </row>
    <row r="96" spans="1:8" ht="14.4">
      <c r="A96" s="123" t="s">
        <v>236</v>
      </c>
      <c r="B96" s="123">
        <v>2060</v>
      </c>
      <c r="C96" s="123" t="s">
        <v>205</v>
      </c>
      <c r="D96" s="123"/>
      <c r="E96" s="123" t="s">
        <v>615</v>
      </c>
      <c r="F96" s="123" t="s">
        <v>590</v>
      </c>
      <c r="G96" s="124">
        <v>43089</v>
      </c>
      <c r="H96" s="97"/>
    </row>
    <row r="97" spans="1:8" ht="14.4">
      <c r="A97" s="123" t="s">
        <v>238</v>
      </c>
      <c r="B97" s="123">
        <v>1745</v>
      </c>
      <c r="C97" s="123" t="s">
        <v>205</v>
      </c>
      <c r="D97" s="123" t="s">
        <v>219</v>
      </c>
      <c r="E97" s="123" t="s">
        <v>274</v>
      </c>
      <c r="F97" s="123" t="s">
        <v>931</v>
      </c>
      <c r="G97" s="124">
        <v>45313</v>
      </c>
      <c r="H97" s="97"/>
    </row>
    <row r="98" spans="1:8" ht="14.4">
      <c r="A98" s="123" t="s">
        <v>240</v>
      </c>
      <c r="B98" s="123">
        <v>1688</v>
      </c>
      <c r="C98" s="123"/>
      <c r="D98" s="123" t="s">
        <v>215</v>
      </c>
      <c r="E98" s="123" t="s">
        <v>932</v>
      </c>
      <c r="F98" s="123" t="s">
        <v>709</v>
      </c>
      <c r="G98" s="124">
        <v>45306</v>
      </c>
      <c r="H98" s="97"/>
    </row>
    <row r="99" spans="1:8" ht="14.4">
      <c r="A99" s="123" t="s">
        <v>726</v>
      </c>
      <c r="B99" s="123">
        <v>1162</v>
      </c>
      <c r="C99" s="123" t="s">
        <v>218</v>
      </c>
      <c r="D99" s="123" t="s">
        <v>219</v>
      </c>
      <c r="E99" s="123" t="s">
        <v>241</v>
      </c>
      <c r="F99" s="123" t="s">
        <v>207</v>
      </c>
      <c r="G99" s="124">
        <v>42132</v>
      </c>
      <c r="H99" s="97"/>
    </row>
    <row r="100" spans="1:8" ht="14.4">
      <c r="A100" s="123" t="s">
        <v>242</v>
      </c>
      <c r="B100" s="123">
        <v>1233</v>
      </c>
      <c r="C100" s="123" t="s">
        <v>243</v>
      </c>
      <c r="D100" s="123" t="s">
        <v>254</v>
      </c>
      <c r="E100" s="123" t="s">
        <v>261</v>
      </c>
      <c r="F100" s="123" t="s">
        <v>210</v>
      </c>
      <c r="G100" s="124">
        <v>43872</v>
      </c>
      <c r="H100" s="97"/>
    </row>
    <row r="101" spans="1:8" ht="14.4">
      <c r="A101" s="123" t="s">
        <v>250</v>
      </c>
      <c r="B101" s="123">
        <v>1875</v>
      </c>
      <c r="C101" s="123" t="s">
        <v>205</v>
      </c>
      <c r="D101" s="123"/>
      <c r="E101" s="123" t="s">
        <v>1109</v>
      </c>
      <c r="F101" s="123" t="s">
        <v>251</v>
      </c>
      <c r="G101" s="124">
        <v>41950</v>
      </c>
      <c r="H101" s="97"/>
    </row>
    <row r="102" spans="1:8" ht="14.4">
      <c r="A102" s="123" t="s">
        <v>252</v>
      </c>
      <c r="B102" s="123">
        <v>1736</v>
      </c>
      <c r="C102" s="123" t="s">
        <v>253</v>
      </c>
      <c r="D102" s="123" t="s">
        <v>303</v>
      </c>
      <c r="E102" s="123" t="s">
        <v>1020</v>
      </c>
      <c r="F102" s="123" t="s">
        <v>1021</v>
      </c>
      <c r="G102" s="124">
        <v>45401</v>
      </c>
      <c r="H102" s="97"/>
    </row>
    <row r="103" spans="1:8" ht="14.4">
      <c r="A103" s="123" t="s">
        <v>256</v>
      </c>
      <c r="B103" s="123">
        <v>1966</v>
      </c>
      <c r="C103" s="123" t="s">
        <v>253</v>
      </c>
      <c r="D103" s="123" t="s">
        <v>598</v>
      </c>
      <c r="E103" s="123" t="s">
        <v>306</v>
      </c>
      <c r="F103" s="123" t="s">
        <v>856</v>
      </c>
      <c r="G103" s="124">
        <v>45042</v>
      </c>
      <c r="H103" s="97"/>
    </row>
    <row r="104" spans="1:8" ht="14.4">
      <c r="A104" s="123" t="s">
        <v>259</v>
      </c>
      <c r="B104" s="123">
        <v>1256</v>
      </c>
      <c r="C104" s="123" t="s">
        <v>253</v>
      </c>
      <c r="D104" s="123"/>
      <c r="E104" s="123" t="s">
        <v>970</v>
      </c>
      <c r="F104" s="123" t="s">
        <v>411</v>
      </c>
      <c r="G104" s="124">
        <v>39799</v>
      </c>
      <c r="H104" s="97"/>
    </row>
    <row r="105" spans="1:8" ht="14.4">
      <c r="A105" s="123" t="s">
        <v>260</v>
      </c>
      <c r="B105" s="123">
        <v>1791</v>
      </c>
      <c r="C105" s="123" t="s">
        <v>253</v>
      </c>
      <c r="D105" s="123"/>
      <c r="E105" s="123" t="s">
        <v>371</v>
      </c>
      <c r="F105" s="123" t="s">
        <v>262</v>
      </c>
      <c r="G105" s="124">
        <v>41842</v>
      </c>
      <c r="H105" s="97"/>
    </row>
    <row r="106" spans="1:8" ht="14.4">
      <c r="A106" s="123" t="s">
        <v>1042</v>
      </c>
      <c r="B106" s="123">
        <v>2471</v>
      </c>
      <c r="C106" s="123"/>
      <c r="D106" s="123" t="s">
        <v>672</v>
      </c>
      <c r="E106" s="123" t="s">
        <v>444</v>
      </c>
      <c r="F106" s="123" t="s">
        <v>654</v>
      </c>
      <c r="G106" s="124">
        <v>45526</v>
      </c>
      <c r="H106" s="97"/>
    </row>
    <row r="107" spans="1:8" ht="14.4">
      <c r="A107" s="123" t="s">
        <v>264</v>
      </c>
      <c r="B107" s="123">
        <v>1710</v>
      </c>
      <c r="C107" s="123" t="s">
        <v>253</v>
      </c>
      <c r="D107" s="123" t="s">
        <v>933</v>
      </c>
      <c r="E107" s="123" t="s">
        <v>934</v>
      </c>
      <c r="F107" s="123" t="s">
        <v>771</v>
      </c>
      <c r="G107" s="124">
        <v>45306</v>
      </c>
      <c r="H107" s="97"/>
    </row>
    <row r="108" spans="1:8" ht="14.4">
      <c r="A108" s="123" t="s">
        <v>780</v>
      </c>
      <c r="B108" s="123">
        <v>2329</v>
      </c>
      <c r="C108" s="123"/>
      <c r="D108" s="123" t="s">
        <v>211</v>
      </c>
      <c r="E108" s="123" t="s">
        <v>212</v>
      </c>
      <c r="F108" s="123" t="s">
        <v>965</v>
      </c>
      <c r="G108" s="124">
        <v>45586</v>
      </c>
      <c r="H108" s="97"/>
    </row>
    <row r="109" spans="1:8" ht="14.4">
      <c r="A109" s="123" t="s">
        <v>267</v>
      </c>
      <c r="B109" s="123">
        <v>1826</v>
      </c>
      <c r="C109" s="123" t="s">
        <v>218</v>
      </c>
      <c r="D109" s="123" t="s">
        <v>303</v>
      </c>
      <c r="E109" s="123" t="s">
        <v>722</v>
      </c>
      <c r="F109" s="123" t="s">
        <v>857</v>
      </c>
      <c r="G109" s="124">
        <v>45089</v>
      </c>
      <c r="H109" s="97"/>
    </row>
    <row r="110" spans="1:8" ht="14.4">
      <c r="A110" s="123" t="s">
        <v>273</v>
      </c>
      <c r="B110" s="123">
        <v>2048</v>
      </c>
      <c r="C110" s="123" t="s">
        <v>218</v>
      </c>
      <c r="D110" s="123" t="s">
        <v>219</v>
      </c>
      <c r="E110" s="123" t="s">
        <v>364</v>
      </c>
      <c r="F110" s="123" t="s">
        <v>935</v>
      </c>
      <c r="G110" s="124">
        <v>45306</v>
      </c>
      <c r="H110" s="97"/>
    </row>
    <row r="111" spans="1:8" ht="14.4">
      <c r="A111" s="123" t="s">
        <v>858</v>
      </c>
      <c r="B111" s="123">
        <v>2394</v>
      </c>
      <c r="C111" s="123"/>
      <c r="D111" s="123" t="s">
        <v>219</v>
      </c>
      <c r="E111" s="123" t="s">
        <v>621</v>
      </c>
      <c r="F111" s="123" t="s">
        <v>1043</v>
      </c>
      <c r="G111" s="124">
        <v>45467</v>
      </c>
      <c r="H111" s="97"/>
    </row>
    <row r="112" spans="1:8" ht="14.4">
      <c r="A112" s="123" t="s">
        <v>1022</v>
      </c>
      <c r="B112" s="123">
        <v>2270</v>
      </c>
      <c r="C112" s="123"/>
      <c r="D112" s="123" t="s">
        <v>229</v>
      </c>
      <c r="E112" s="123" t="s">
        <v>792</v>
      </c>
      <c r="F112" s="123" t="s">
        <v>1015</v>
      </c>
      <c r="G112" s="124">
        <v>45405</v>
      </c>
      <c r="H112" s="97"/>
    </row>
    <row r="113" spans="1:8" ht="14.4">
      <c r="A113" s="123" t="s">
        <v>275</v>
      </c>
      <c r="B113" s="123">
        <v>1714</v>
      </c>
      <c r="C113" s="123" t="s">
        <v>253</v>
      </c>
      <c r="D113" s="123"/>
      <c r="E113" s="123" t="s">
        <v>375</v>
      </c>
      <c r="F113" s="123" t="s">
        <v>266</v>
      </c>
      <c r="G113" s="124">
        <v>41681</v>
      </c>
      <c r="H113" s="97"/>
    </row>
    <row r="114" spans="1:8" ht="14.4">
      <c r="A114" s="123" t="s">
        <v>276</v>
      </c>
      <c r="B114" s="123">
        <v>1577</v>
      </c>
      <c r="C114" s="123" t="s">
        <v>205</v>
      </c>
      <c r="D114" s="123" t="s">
        <v>303</v>
      </c>
      <c r="E114" s="123" t="s">
        <v>859</v>
      </c>
      <c r="F114" s="123" t="s">
        <v>804</v>
      </c>
      <c r="G114" s="124">
        <v>45306</v>
      </c>
      <c r="H114" s="97"/>
    </row>
    <row r="115" spans="1:8" ht="14.4">
      <c r="A115" s="123" t="s">
        <v>278</v>
      </c>
      <c r="B115" s="123">
        <v>1244</v>
      </c>
      <c r="C115" s="123" t="s">
        <v>226</v>
      </c>
      <c r="D115" s="123" t="s">
        <v>398</v>
      </c>
      <c r="E115" s="123" t="s">
        <v>792</v>
      </c>
      <c r="F115" s="123" t="s">
        <v>649</v>
      </c>
      <c r="G115" s="124">
        <v>44928</v>
      </c>
      <c r="H115" s="97"/>
    </row>
    <row r="116" spans="1:8" ht="14.4">
      <c r="A116" s="123" t="s">
        <v>280</v>
      </c>
      <c r="B116" s="123">
        <v>1916</v>
      </c>
      <c r="C116" s="123" t="s">
        <v>253</v>
      </c>
      <c r="D116" s="123"/>
      <c r="E116" s="123" t="s">
        <v>325</v>
      </c>
      <c r="F116" s="123" t="s">
        <v>281</v>
      </c>
      <c r="G116" s="124">
        <v>42296</v>
      </c>
      <c r="H116" s="97"/>
    </row>
    <row r="117" spans="1:8" ht="14.4">
      <c r="A117" s="123" t="s">
        <v>282</v>
      </c>
      <c r="B117" s="123">
        <v>1840</v>
      </c>
      <c r="C117" s="123" t="s">
        <v>205</v>
      </c>
      <c r="D117" s="123" t="s">
        <v>1095</v>
      </c>
      <c r="E117" s="123" t="s">
        <v>715</v>
      </c>
      <c r="F117" s="123" t="s">
        <v>1096</v>
      </c>
      <c r="G117" s="124">
        <v>45537</v>
      </c>
      <c r="H117" s="97"/>
    </row>
    <row r="118" spans="1:8" ht="14.4">
      <c r="A118" s="123" t="s">
        <v>283</v>
      </c>
      <c r="B118" s="123">
        <v>1223</v>
      </c>
      <c r="C118" s="123" t="s">
        <v>243</v>
      </c>
      <c r="D118" s="123" t="s">
        <v>303</v>
      </c>
      <c r="E118" s="123" t="s">
        <v>937</v>
      </c>
      <c r="F118" s="123" t="s">
        <v>753</v>
      </c>
      <c r="G118" s="124">
        <v>45201</v>
      </c>
      <c r="H118" s="97"/>
    </row>
    <row r="119" spans="1:8" ht="14.4">
      <c r="A119" s="123" t="s">
        <v>286</v>
      </c>
      <c r="B119" s="123">
        <v>1732</v>
      </c>
      <c r="C119" s="123" t="s">
        <v>287</v>
      </c>
      <c r="D119" s="123"/>
      <c r="E119" s="123" t="s">
        <v>860</v>
      </c>
      <c r="F119" s="123" t="s">
        <v>266</v>
      </c>
      <c r="G119" s="124">
        <v>41681</v>
      </c>
      <c r="H119" s="97"/>
    </row>
    <row r="120" spans="1:8" ht="14.4">
      <c r="A120" s="123" t="s">
        <v>288</v>
      </c>
      <c r="B120" s="123">
        <v>1718</v>
      </c>
      <c r="C120" s="123" t="s">
        <v>226</v>
      </c>
      <c r="D120" s="123"/>
      <c r="E120" s="123" t="s">
        <v>794</v>
      </c>
      <c r="F120" s="123" t="s">
        <v>266</v>
      </c>
      <c r="G120" s="124">
        <v>41681</v>
      </c>
      <c r="H120" s="96"/>
    </row>
    <row r="121" spans="1:8" ht="14.4">
      <c r="A121" s="123" t="s">
        <v>289</v>
      </c>
      <c r="B121" s="123">
        <v>1375</v>
      </c>
      <c r="C121" s="123" t="s">
        <v>287</v>
      </c>
      <c r="D121" s="123" t="s">
        <v>303</v>
      </c>
      <c r="E121" s="123" t="s">
        <v>861</v>
      </c>
      <c r="F121" s="123" t="s">
        <v>657</v>
      </c>
      <c r="G121" s="124">
        <v>45201</v>
      </c>
      <c r="H121" s="97"/>
    </row>
    <row r="122" spans="1:8" ht="14.4">
      <c r="A122" s="123" t="s">
        <v>290</v>
      </c>
      <c r="B122" s="123">
        <v>1942</v>
      </c>
      <c r="C122" s="123" t="s">
        <v>253</v>
      </c>
      <c r="D122" s="123"/>
      <c r="E122" s="123" t="s">
        <v>291</v>
      </c>
      <c r="F122" s="123" t="s">
        <v>292</v>
      </c>
      <c r="G122" s="124">
        <v>42347</v>
      </c>
      <c r="H122" s="97"/>
    </row>
    <row r="123" spans="1:8" ht="14.4">
      <c r="A123" s="123" t="s">
        <v>293</v>
      </c>
      <c r="B123" s="123">
        <v>1520</v>
      </c>
      <c r="C123" s="123"/>
      <c r="D123" s="123" t="s">
        <v>215</v>
      </c>
      <c r="E123" s="123" t="s">
        <v>294</v>
      </c>
      <c r="F123" s="123" t="s">
        <v>682</v>
      </c>
      <c r="G123" s="124">
        <v>44091</v>
      </c>
      <c r="H123" s="97"/>
    </row>
    <row r="124" spans="1:8" ht="14.4">
      <c r="A124" s="123" t="s">
        <v>295</v>
      </c>
      <c r="B124" s="123">
        <v>1796</v>
      </c>
      <c r="C124" s="123" t="s">
        <v>253</v>
      </c>
      <c r="D124" s="123"/>
      <c r="E124" s="123" t="s">
        <v>795</v>
      </c>
      <c r="F124" s="123" t="s">
        <v>266</v>
      </c>
      <c r="G124" s="124">
        <v>41681</v>
      </c>
      <c r="H124" s="97"/>
    </row>
    <row r="125" spans="1:8" ht="14.4">
      <c r="A125" s="123" t="s">
        <v>994</v>
      </c>
      <c r="B125" s="123">
        <v>2427</v>
      </c>
      <c r="C125" s="123"/>
      <c r="D125" s="123"/>
      <c r="E125" s="123" t="s">
        <v>995</v>
      </c>
      <c r="F125" s="123"/>
      <c r="G125" s="123"/>
      <c r="H125" s="97"/>
    </row>
    <row r="126" spans="1:8" ht="14.4">
      <c r="A126" s="123" t="s">
        <v>298</v>
      </c>
      <c r="B126" s="123">
        <v>1697</v>
      </c>
      <c r="C126" s="123" t="s">
        <v>205</v>
      </c>
      <c r="D126" s="123"/>
      <c r="E126" s="123" t="s">
        <v>717</v>
      </c>
      <c r="F126" s="123" t="s">
        <v>266</v>
      </c>
      <c r="G126" s="124">
        <v>41681</v>
      </c>
      <c r="H126" s="97"/>
    </row>
    <row r="127" spans="1:8" ht="14.4">
      <c r="A127" s="123" t="s">
        <v>299</v>
      </c>
      <c r="B127" s="123">
        <v>2034</v>
      </c>
      <c r="C127" s="123" t="s">
        <v>253</v>
      </c>
      <c r="D127" s="123" t="s">
        <v>244</v>
      </c>
      <c r="E127" s="123" t="s">
        <v>255</v>
      </c>
      <c r="F127" s="123" t="s">
        <v>639</v>
      </c>
      <c r="G127" s="124">
        <v>44652</v>
      </c>
      <c r="H127" s="97"/>
    </row>
    <row r="128" spans="1:8" ht="14.4">
      <c r="A128" s="123" t="s">
        <v>862</v>
      </c>
      <c r="B128" s="123">
        <v>2391</v>
      </c>
      <c r="C128" s="123"/>
      <c r="D128" s="123" t="s">
        <v>303</v>
      </c>
      <c r="E128" s="123" t="s">
        <v>863</v>
      </c>
      <c r="F128" s="123" t="s">
        <v>864</v>
      </c>
      <c r="G128" s="124">
        <v>45198</v>
      </c>
      <c r="H128" s="97"/>
    </row>
    <row r="129" spans="1:8" ht="14.4">
      <c r="A129" s="123" t="s">
        <v>302</v>
      </c>
      <c r="B129" s="123">
        <v>1543</v>
      </c>
      <c r="C129" s="123" t="s">
        <v>218</v>
      </c>
      <c r="D129" s="123" t="s">
        <v>215</v>
      </c>
      <c r="E129" s="123" t="s">
        <v>1097</v>
      </c>
      <c r="F129" s="123" t="s">
        <v>1098</v>
      </c>
      <c r="G129" s="124">
        <v>45541</v>
      </c>
      <c r="H129" s="97"/>
    </row>
    <row r="130" spans="1:8" ht="14.4">
      <c r="A130" s="123" t="s">
        <v>1099</v>
      </c>
      <c r="B130" s="123">
        <v>2491</v>
      </c>
      <c r="C130" s="123"/>
      <c r="D130" s="123" t="s">
        <v>303</v>
      </c>
      <c r="E130" s="123" t="s">
        <v>687</v>
      </c>
      <c r="F130" s="123" t="s">
        <v>1100</v>
      </c>
      <c r="G130" s="124">
        <v>45540</v>
      </c>
      <c r="H130" s="97"/>
    </row>
    <row r="131" spans="1:8" ht="14.4">
      <c r="A131" s="123" t="s">
        <v>305</v>
      </c>
      <c r="B131" s="123">
        <v>1825</v>
      </c>
      <c r="C131" s="123" t="s">
        <v>218</v>
      </c>
      <c r="D131" s="123" t="s">
        <v>237</v>
      </c>
      <c r="E131" s="123" t="s">
        <v>865</v>
      </c>
      <c r="F131" s="123" t="s">
        <v>855</v>
      </c>
      <c r="G131" s="124">
        <v>45198</v>
      </c>
      <c r="H131" s="97"/>
    </row>
    <row r="132" spans="1:8" ht="14.4">
      <c r="A132" s="123" t="s">
        <v>866</v>
      </c>
      <c r="B132" s="123">
        <v>2373</v>
      </c>
      <c r="C132" s="123" t="s">
        <v>253</v>
      </c>
      <c r="D132" s="123" t="s">
        <v>215</v>
      </c>
      <c r="E132" s="123" t="s">
        <v>717</v>
      </c>
      <c r="F132" s="123" t="s">
        <v>899</v>
      </c>
      <c r="G132" s="124">
        <v>45519</v>
      </c>
      <c r="H132" s="97"/>
    </row>
    <row r="133" spans="1:8" ht="14.4">
      <c r="A133" s="123" t="s">
        <v>307</v>
      </c>
      <c r="B133" s="123">
        <v>1866</v>
      </c>
      <c r="C133" s="123" t="s">
        <v>253</v>
      </c>
      <c r="D133" s="123" t="s">
        <v>244</v>
      </c>
      <c r="E133" s="123" t="s">
        <v>246</v>
      </c>
      <c r="F133" s="123" t="s">
        <v>404</v>
      </c>
      <c r="G133" s="124">
        <v>44260</v>
      </c>
      <c r="H133" s="97"/>
    </row>
    <row r="134" spans="1:8" ht="14.4">
      <c r="A134" s="123" t="s">
        <v>796</v>
      </c>
      <c r="B134" s="123">
        <v>2342</v>
      </c>
      <c r="C134" s="123" t="s">
        <v>253</v>
      </c>
      <c r="D134" s="123"/>
      <c r="E134" s="123" t="s">
        <v>484</v>
      </c>
      <c r="F134" s="123" t="s">
        <v>709</v>
      </c>
      <c r="G134" s="124">
        <v>44949</v>
      </c>
      <c r="H134" s="97"/>
    </row>
    <row r="135" spans="1:8" ht="14.4">
      <c r="A135" s="123" t="s">
        <v>308</v>
      </c>
      <c r="B135" s="123">
        <v>1963</v>
      </c>
      <c r="C135" s="123" t="s">
        <v>218</v>
      </c>
      <c r="D135" s="123" t="s">
        <v>303</v>
      </c>
      <c r="E135" s="123" t="s">
        <v>309</v>
      </c>
      <c r="F135" s="123" t="s">
        <v>310</v>
      </c>
      <c r="G135" s="124">
        <v>42576</v>
      </c>
      <c r="H135" s="97"/>
    </row>
    <row r="136" spans="1:8" ht="14.4">
      <c r="A136" s="123" t="s">
        <v>311</v>
      </c>
      <c r="B136" s="123">
        <v>1928</v>
      </c>
      <c r="C136" s="123" t="s">
        <v>253</v>
      </c>
      <c r="D136" s="123" t="s">
        <v>959</v>
      </c>
      <c r="E136" s="123" t="s">
        <v>1044</v>
      </c>
      <c r="F136" s="123" t="s">
        <v>1045</v>
      </c>
      <c r="G136" s="124">
        <v>45482</v>
      </c>
      <c r="H136" s="97"/>
    </row>
    <row r="137" spans="1:8" ht="14.4">
      <c r="A137" s="123" t="s">
        <v>312</v>
      </c>
      <c r="B137" s="123">
        <v>1743</v>
      </c>
      <c r="C137" s="123" t="s">
        <v>226</v>
      </c>
      <c r="D137" s="123" t="s">
        <v>303</v>
      </c>
      <c r="E137" s="123" t="s">
        <v>1101</v>
      </c>
      <c r="F137" s="123" t="s">
        <v>867</v>
      </c>
      <c r="G137" s="124">
        <v>45201</v>
      </c>
      <c r="H137" s="97"/>
    </row>
    <row r="138" spans="1:8" ht="14.4">
      <c r="A138" s="123" t="s">
        <v>815</v>
      </c>
      <c r="B138" s="123">
        <v>2346</v>
      </c>
      <c r="C138" s="123"/>
      <c r="D138" s="123" t="s">
        <v>938</v>
      </c>
      <c r="E138" s="123" t="s">
        <v>792</v>
      </c>
      <c r="F138" s="123" t="s">
        <v>667</v>
      </c>
      <c r="G138" s="124">
        <v>45306</v>
      </c>
      <c r="H138" s="97"/>
    </row>
    <row r="139" spans="1:8" ht="14.4">
      <c r="A139" s="123" t="s">
        <v>778</v>
      </c>
      <c r="B139" s="123">
        <v>2289</v>
      </c>
      <c r="C139" s="123" t="s">
        <v>253</v>
      </c>
      <c r="D139" s="123" t="s">
        <v>219</v>
      </c>
      <c r="E139" s="123" t="s">
        <v>212</v>
      </c>
      <c r="F139" s="123" t="s">
        <v>953</v>
      </c>
      <c r="G139" s="124">
        <v>45586</v>
      </c>
      <c r="H139" s="97"/>
    </row>
    <row r="140" spans="1:8" ht="14.4">
      <c r="A140" s="123" t="s">
        <v>1046</v>
      </c>
      <c r="B140" s="123">
        <v>2460</v>
      </c>
      <c r="C140" s="123"/>
      <c r="D140" s="123" t="s">
        <v>211</v>
      </c>
      <c r="E140" s="123" t="s">
        <v>277</v>
      </c>
      <c r="F140" s="123" t="s">
        <v>1047</v>
      </c>
      <c r="G140" s="124">
        <v>45474</v>
      </c>
      <c r="H140" s="97"/>
    </row>
    <row r="141" spans="1:8" ht="14.4">
      <c r="A141" s="123" t="s">
        <v>1128</v>
      </c>
      <c r="B141" s="123">
        <v>2507</v>
      </c>
      <c r="C141" s="123"/>
      <c r="D141" s="123" t="s">
        <v>219</v>
      </c>
      <c r="E141" s="123" t="s">
        <v>203</v>
      </c>
      <c r="F141" s="123" t="s">
        <v>1124</v>
      </c>
      <c r="G141" s="124">
        <v>45575</v>
      </c>
      <c r="H141" s="97"/>
    </row>
    <row r="142" spans="1:8" ht="14.4">
      <c r="A142" s="123" t="s">
        <v>1048</v>
      </c>
      <c r="B142" s="123">
        <v>2456</v>
      </c>
      <c r="C142" s="123"/>
      <c r="D142" s="123" t="s">
        <v>303</v>
      </c>
      <c r="E142" s="123" t="s">
        <v>420</v>
      </c>
      <c r="F142" s="123" t="s">
        <v>251</v>
      </c>
      <c r="G142" s="124">
        <v>45467</v>
      </c>
      <c r="H142" s="97"/>
    </row>
    <row r="143" spans="1:8" ht="14.4">
      <c r="A143" s="123" t="s">
        <v>727</v>
      </c>
      <c r="B143" s="123">
        <v>2253</v>
      </c>
      <c r="C143" s="123" t="s">
        <v>253</v>
      </c>
      <c r="D143" s="123" t="s">
        <v>215</v>
      </c>
      <c r="E143" s="123" t="s">
        <v>884</v>
      </c>
      <c r="F143" s="123" t="s">
        <v>990</v>
      </c>
      <c r="G143" s="124">
        <v>45331</v>
      </c>
      <c r="H143" s="97"/>
    </row>
    <row r="144" spans="1:8" ht="14.4">
      <c r="A144" s="123" t="s">
        <v>315</v>
      </c>
      <c r="B144" s="123">
        <v>1847</v>
      </c>
      <c r="C144" s="123" t="s">
        <v>205</v>
      </c>
      <c r="D144" s="123" t="s">
        <v>229</v>
      </c>
      <c r="E144" s="123" t="s">
        <v>1102</v>
      </c>
      <c r="F144" s="123" t="s">
        <v>1103</v>
      </c>
      <c r="G144" s="124">
        <v>45537</v>
      </c>
      <c r="H144" s="97"/>
    </row>
    <row r="145" spans="1:8" ht="14.4">
      <c r="A145" s="123" t="s">
        <v>317</v>
      </c>
      <c r="B145" s="123">
        <v>1934</v>
      </c>
      <c r="C145" s="123" t="s">
        <v>253</v>
      </c>
      <c r="D145" s="123" t="s">
        <v>303</v>
      </c>
      <c r="E145" s="123" t="s">
        <v>940</v>
      </c>
      <c r="F145" s="123" t="s">
        <v>941</v>
      </c>
      <c r="G145" s="124">
        <v>45306</v>
      </c>
      <c r="H145" s="97"/>
    </row>
    <row r="146" spans="1:8" ht="14.4">
      <c r="A146" s="123" t="s">
        <v>318</v>
      </c>
      <c r="B146" s="123">
        <v>2061</v>
      </c>
      <c r="C146" s="123" t="s">
        <v>253</v>
      </c>
      <c r="D146" s="123"/>
      <c r="E146" s="123" t="s">
        <v>884</v>
      </c>
      <c r="F146" s="123" t="s">
        <v>319</v>
      </c>
      <c r="G146" s="124">
        <v>43108</v>
      </c>
      <c r="H146" s="97"/>
    </row>
    <row r="147" spans="1:8" ht="14.4">
      <c r="A147" s="123" t="s">
        <v>320</v>
      </c>
      <c r="B147" s="123">
        <v>1965</v>
      </c>
      <c r="C147" s="123" t="s">
        <v>209</v>
      </c>
      <c r="D147" s="123"/>
      <c r="E147" s="123" t="s">
        <v>942</v>
      </c>
      <c r="F147" s="123" t="s">
        <v>258</v>
      </c>
      <c r="G147" s="124">
        <v>42564</v>
      </c>
      <c r="H147" s="97"/>
    </row>
    <row r="148" spans="1:8" ht="14.4">
      <c r="A148" s="123" t="s">
        <v>321</v>
      </c>
      <c r="B148" s="123">
        <v>1780</v>
      </c>
      <c r="C148" s="123" t="s">
        <v>287</v>
      </c>
      <c r="D148" s="123" t="s">
        <v>215</v>
      </c>
      <c r="E148" s="123" t="s">
        <v>322</v>
      </c>
      <c r="F148" s="123" t="s">
        <v>323</v>
      </c>
      <c r="G148" s="124">
        <v>43167</v>
      </c>
      <c r="H148" s="97"/>
    </row>
    <row r="149" spans="1:8" ht="14.4">
      <c r="A149" s="123" t="s">
        <v>324</v>
      </c>
      <c r="B149" s="123">
        <v>1777</v>
      </c>
      <c r="C149" s="123" t="s">
        <v>287</v>
      </c>
      <c r="D149" s="123"/>
      <c r="E149" s="123" t="s">
        <v>356</v>
      </c>
      <c r="F149" s="123" t="s">
        <v>227</v>
      </c>
      <c r="G149" s="124">
        <v>41814</v>
      </c>
      <c r="H149" s="97"/>
    </row>
    <row r="150" spans="1:8" ht="14.4">
      <c r="A150" s="123" t="s">
        <v>326</v>
      </c>
      <c r="B150" s="123">
        <v>1318</v>
      </c>
      <c r="C150" s="123" t="s">
        <v>218</v>
      </c>
      <c r="D150" s="123"/>
      <c r="E150" s="123" t="s">
        <v>904</v>
      </c>
      <c r="F150" s="123" t="s">
        <v>922</v>
      </c>
      <c r="G150" s="124">
        <v>40031</v>
      </c>
      <c r="H150" s="97"/>
    </row>
    <row r="151" spans="1:8" ht="14.4">
      <c r="A151" s="123" t="s">
        <v>327</v>
      </c>
      <c r="B151" s="123">
        <v>1824</v>
      </c>
      <c r="C151" s="123" t="s">
        <v>205</v>
      </c>
      <c r="D151" s="123" t="s">
        <v>1104</v>
      </c>
      <c r="E151" s="123" t="s">
        <v>715</v>
      </c>
      <c r="F151" s="123" t="s">
        <v>1105</v>
      </c>
      <c r="G151" s="124">
        <v>45537</v>
      </c>
      <c r="H151" s="97"/>
    </row>
    <row r="152" spans="1:8" ht="14.4">
      <c r="A152" s="123" t="s">
        <v>329</v>
      </c>
      <c r="B152" s="123">
        <v>1187</v>
      </c>
      <c r="C152" s="123" t="s">
        <v>205</v>
      </c>
      <c r="D152" s="123" t="s">
        <v>279</v>
      </c>
      <c r="E152" s="123" t="s">
        <v>799</v>
      </c>
      <c r="F152" s="123" t="s">
        <v>455</v>
      </c>
      <c r="G152" s="124">
        <v>44928</v>
      </c>
      <c r="H152" s="97"/>
    </row>
    <row r="153" spans="1:8" ht="14.4">
      <c r="A153" s="123" t="s">
        <v>330</v>
      </c>
      <c r="B153" s="123">
        <v>1260</v>
      </c>
      <c r="C153" s="123" t="s">
        <v>253</v>
      </c>
      <c r="D153" s="123"/>
      <c r="E153" s="123" t="s">
        <v>628</v>
      </c>
      <c r="F153" s="123" t="s">
        <v>411</v>
      </c>
      <c r="G153" s="124">
        <v>39799</v>
      </c>
      <c r="H153" s="97"/>
    </row>
    <row r="154" spans="1:8" ht="14.4">
      <c r="A154" s="123" t="s">
        <v>331</v>
      </c>
      <c r="B154" s="123">
        <v>1823</v>
      </c>
      <c r="C154" s="123" t="s">
        <v>205</v>
      </c>
      <c r="D154" s="123"/>
      <c r="E154" s="123" t="s">
        <v>747</v>
      </c>
      <c r="F154" s="123" t="s">
        <v>268</v>
      </c>
      <c r="G154" s="124">
        <v>41904</v>
      </c>
      <c r="H154" s="97"/>
    </row>
    <row r="155" spans="1:8" ht="14.4">
      <c r="A155" s="123" t="s">
        <v>641</v>
      </c>
      <c r="B155" s="123">
        <v>1222</v>
      </c>
      <c r="C155" s="123" t="s">
        <v>253</v>
      </c>
      <c r="D155" s="123"/>
      <c r="E155" s="123" t="s">
        <v>332</v>
      </c>
      <c r="F155" s="123" t="s">
        <v>333</v>
      </c>
      <c r="G155" s="124">
        <v>39713</v>
      </c>
      <c r="H155" s="97"/>
    </row>
    <row r="156" spans="1:8" ht="14.4">
      <c r="A156" s="123" t="s">
        <v>334</v>
      </c>
      <c r="B156" s="123">
        <v>1838</v>
      </c>
      <c r="C156" s="123" t="s">
        <v>253</v>
      </c>
      <c r="D156" s="123" t="s">
        <v>647</v>
      </c>
      <c r="E156" s="123" t="s">
        <v>1106</v>
      </c>
      <c r="F156" s="123" t="s">
        <v>870</v>
      </c>
      <c r="G156" s="124">
        <v>45306</v>
      </c>
      <c r="H156" s="97"/>
    </row>
    <row r="157" spans="1:8" ht="14.4">
      <c r="A157" s="123" t="s">
        <v>335</v>
      </c>
      <c r="B157" s="123">
        <v>1865</v>
      </c>
      <c r="C157" s="123" t="s">
        <v>205</v>
      </c>
      <c r="D157" s="123" t="s">
        <v>206</v>
      </c>
      <c r="E157" s="123" t="s">
        <v>716</v>
      </c>
      <c r="F157" s="123" t="s">
        <v>704</v>
      </c>
      <c r="G157" s="124">
        <v>44774</v>
      </c>
      <c r="H157" s="97"/>
    </row>
    <row r="158" spans="1:8" ht="14.4">
      <c r="A158" s="123" t="s">
        <v>1049</v>
      </c>
      <c r="B158" s="123">
        <v>2444</v>
      </c>
      <c r="C158" s="123"/>
      <c r="D158" s="123" t="s">
        <v>211</v>
      </c>
      <c r="E158" s="123" t="s">
        <v>366</v>
      </c>
      <c r="F158" s="123" t="s">
        <v>1050</v>
      </c>
      <c r="G158" s="124">
        <v>45418</v>
      </c>
      <c r="H158" s="97"/>
    </row>
    <row r="159" spans="1:8" ht="14.4">
      <c r="A159" s="123" t="s">
        <v>336</v>
      </c>
      <c r="B159" s="123">
        <v>1781</v>
      </c>
      <c r="C159" s="123" t="s">
        <v>337</v>
      </c>
      <c r="D159" s="123" t="s">
        <v>338</v>
      </c>
      <c r="E159" s="123" t="s">
        <v>230</v>
      </c>
      <c r="F159" s="123" t="s">
        <v>339</v>
      </c>
      <c r="G159" s="124">
        <v>42968</v>
      </c>
      <c r="H159" s="97"/>
    </row>
    <row r="160" spans="1:8" ht="14.4">
      <c r="A160" s="123" t="s">
        <v>782</v>
      </c>
      <c r="B160" s="123">
        <v>2335</v>
      </c>
      <c r="C160" s="123" t="s">
        <v>253</v>
      </c>
      <c r="D160" s="123" t="s">
        <v>647</v>
      </c>
      <c r="E160" s="123" t="s">
        <v>995</v>
      </c>
      <c r="F160" s="123" t="s">
        <v>640</v>
      </c>
      <c r="G160" s="124">
        <v>45329</v>
      </c>
      <c r="H160" s="97"/>
    </row>
    <row r="161" spans="1:8" ht="14.4">
      <c r="A161" s="123" t="s">
        <v>341</v>
      </c>
      <c r="B161" s="123">
        <v>1941</v>
      </c>
      <c r="C161" s="123" t="s">
        <v>342</v>
      </c>
      <c r="D161" s="123"/>
      <c r="E161" s="123" t="s">
        <v>230</v>
      </c>
      <c r="F161" s="123" t="s">
        <v>292</v>
      </c>
      <c r="G161" s="124">
        <v>42347</v>
      </c>
      <c r="H161" s="97"/>
    </row>
    <row r="162" spans="1:8" ht="14.4">
      <c r="A162" s="123" t="s">
        <v>343</v>
      </c>
      <c r="B162" s="123">
        <v>1557</v>
      </c>
      <c r="C162" s="123" t="s">
        <v>253</v>
      </c>
      <c r="D162" s="123" t="s">
        <v>215</v>
      </c>
      <c r="E162" s="123" t="s">
        <v>684</v>
      </c>
      <c r="F162" s="123" t="s">
        <v>670</v>
      </c>
      <c r="G162" s="124">
        <v>44092</v>
      </c>
      <c r="H162" s="97"/>
    </row>
    <row r="163" spans="1:8" ht="14.4">
      <c r="A163" s="123" t="s">
        <v>344</v>
      </c>
      <c r="B163" s="123">
        <v>1206</v>
      </c>
      <c r="C163" s="123" t="s">
        <v>226</v>
      </c>
      <c r="D163" s="123"/>
      <c r="E163" s="123" t="s">
        <v>797</v>
      </c>
      <c r="F163" s="123" t="s">
        <v>655</v>
      </c>
      <c r="G163" s="124">
        <v>39692</v>
      </c>
      <c r="H163" s="97"/>
    </row>
    <row r="164" spans="1:8" ht="14.4">
      <c r="A164" s="123" t="s">
        <v>345</v>
      </c>
      <c r="B164" s="123">
        <v>2022</v>
      </c>
      <c r="C164" s="123" t="s">
        <v>253</v>
      </c>
      <c r="D164" s="123"/>
      <c r="E164" s="123" t="s">
        <v>800</v>
      </c>
      <c r="F164" s="123" t="s">
        <v>346</v>
      </c>
      <c r="G164" s="124">
        <v>42808</v>
      </c>
      <c r="H164" s="97"/>
    </row>
    <row r="165" spans="1:8" ht="14.4">
      <c r="A165" s="123" t="s">
        <v>347</v>
      </c>
      <c r="B165" s="123">
        <v>1545</v>
      </c>
      <c r="C165" s="123" t="s">
        <v>253</v>
      </c>
      <c r="D165" s="123" t="s">
        <v>215</v>
      </c>
      <c r="E165" s="123" t="s">
        <v>718</v>
      </c>
      <c r="F165" s="123" t="s">
        <v>235</v>
      </c>
      <c r="G165" s="124">
        <v>44844</v>
      </c>
      <c r="H165" s="97"/>
    </row>
    <row r="166" spans="1:8" ht="14.4">
      <c r="A166" s="123" t="s">
        <v>661</v>
      </c>
      <c r="B166" s="123">
        <v>2163</v>
      </c>
      <c r="C166" s="123" t="s">
        <v>218</v>
      </c>
      <c r="D166" s="123" t="s">
        <v>215</v>
      </c>
      <c r="E166" s="123" t="s">
        <v>234</v>
      </c>
      <c r="F166" s="123" t="s">
        <v>540</v>
      </c>
      <c r="G166" s="124">
        <v>45352</v>
      </c>
      <c r="H166" s="97"/>
    </row>
    <row r="167" spans="1:8" ht="14.4">
      <c r="A167" s="123" t="s">
        <v>348</v>
      </c>
      <c r="B167" s="123">
        <v>1297</v>
      </c>
      <c r="C167" s="123" t="s">
        <v>205</v>
      </c>
      <c r="D167" s="123" t="s">
        <v>869</v>
      </c>
      <c r="E167" s="123" t="s">
        <v>261</v>
      </c>
      <c r="F167" s="123" t="s">
        <v>870</v>
      </c>
      <c r="G167" s="124">
        <v>45201</v>
      </c>
      <c r="H167" s="97"/>
    </row>
    <row r="168" spans="1:8" ht="14.4">
      <c r="A168" s="123" t="s">
        <v>1008</v>
      </c>
      <c r="B168" s="123">
        <v>2432</v>
      </c>
      <c r="C168" s="123" t="s">
        <v>253</v>
      </c>
      <c r="D168" s="123" t="s">
        <v>237</v>
      </c>
      <c r="E168" s="123" t="s">
        <v>503</v>
      </c>
      <c r="F168" s="123" t="s">
        <v>1009</v>
      </c>
      <c r="G168" s="124">
        <v>45355</v>
      </c>
      <c r="H168" s="97"/>
    </row>
    <row r="169" spans="1:8" ht="14.4">
      <c r="A169" s="123" t="s">
        <v>350</v>
      </c>
      <c r="B169" s="123">
        <v>1774</v>
      </c>
      <c r="C169" s="123" t="s">
        <v>226</v>
      </c>
      <c r="D169" s="123" t="s">
        <v>215</v>
      </c>
      <c r="E169" s="123" t="s">
        <v>801</v>
      </c>
      <c r="F169" s="123" t="s">
        <v>788</v>
      </c>
      <c r="G169" s="124">
        <v>44928</v>
      </c>
      <c r="H169" s="97"/>
    </row>
    <row r="170" spans="1:8" ht="14.4">
      <c r="A170" s="123" t="s">
        <v>351</v>
      </c>
      <c r="B170" s="123">
        <v>1746</v>
      </c>
      <c r="C170" s="123" t="s">
        <v>209</v>
      </c>
      <c r="D170" s="123"/>
      <c r="E170" s="123" t="s">
        <v>798</v>
      </c>
      <c r="F170" s="123" t="s">
        <v>223</v>
      </c>
      <c r="G170" s="124">
        <v>41767</v>
      </c>
      <c r="H170" s="97"/>
    </row>
    <row r="171" spans="1:8" ht="14.4">
      <c r="A171" s="123" t="s">
        <v>352</v>
      </c>
      <c r="B171" s="123">
        <v>1229</v>
      </c>
      <c r="C171" s="123" t="s">
        <v>205</v>
      </c>
      <c r="D171" s="123"/>
      <c r="E171" s="123" t="s">
        <v>291</v>
      </c>
      <c r="F171" s="123" t="s">
        <v>353</v>
      </c>
      <c r="G171" s="124">
        <v>39713</v>
      </c>
      <c r="H171" s="97"/>
    </row>
    <row r="172" spans="1:8" ht="14.4">
      <c r="A172" s="123" t="s">
        <v>685</v>
      </c>
      <c r="B172" s="123">
        <v>2369</v>
      </c>
      <c r="C172" s="123"/>
      <c r="D172" s="123" t="s">
        <v>303</v>
      </c>
      <c r="E172" s="123" t="s">
        <v>618</v>
      </c>
      <c r="F172" s="123" t="s">
        <v>996</v>
      </c>
      <c r="G172" s="124">
        <v>45336</v>
      </c>
      <c r="H172" s="97"/>
    </row>
    <row r="173" spans="1:8" ht="14.4">
      <c r="A173" s="123" t="s">
        <v>354</v>
      </c>
      <c r="B173" s="123">
        <v>1854</v>
      </c>
      <c r="C173" s="123" t="s">
        <v>253</v>
      </c>
      <c r="D173" s="123"/>
      <c r="E173" s="123" t="s">
        <v>904</v>
      </c>
      <c r="F173" s="123" t="s">
        <v>251</v>
      </c>
      <c r="G173" s="124">
        <v>41950</v>
      </c>
      <c r="H173" s="97"/>
    </row>
    <row r="174" spans="1:8" ht="14.4">
      <c r="A174" s="123" t="s">
        <v>355</v>
      </c>
      <c r="B174" s="123">
        <v>1231</v>
      </c>
      <c r="C174" s="123" t="s">
        <v>287</v>
      </c>
      <c r="D174" s="123" t="s">
        <v>303</v>
      </c>
      <c r="E174" s="123" t="s">
        <v>945</v>
      </c>
      <c r="F174" s="123" t="s">
        <v>871</v>
      </c>
      <c r="G174" s="124">
        <v>45201</v>
      </c>
      <c r="H174" s="97"/>
    </row>
    <row r="175" spans="1:8" ht="14.4">
      <c r="A175" s="123" t="s">
        <v>357</v>
      </c>
      <c r="B175" s="123">
        <v>1951</v>
      </c>
      <c r="C175" s="123" t="s">
        <v>253</v>
      </c>
      <c r="D175" s="123" t="s">
        <v>1107</v>
      </c>
      <c r="E175" s="123" t="s">
        <v>916</v>
      </c>
      <c r="F175" s="123" t="s">
        <v>1108</v>
      </c>
      <c r="G175" s="124">
        <v>45537</v>
      </c>
      <c r="H175" s="97"/>
    </row>
    <row r="176" spans="1:8" ht="14.4">
      <c r="A176" s="123" t="s">
        <v>1129</v>
      </c>
      <c r="B176" s="123">
        <v>2505</v>
      </c>
      <c r="C176" s="123"/>
      <c r="D176" s="123" t="s">
        <v>211</v>
      </c>
      <c r="E176" s="123" t="s">
        <v>694</v>
      </c>
      <c r="F176" s="123" t="s">
        <v>901</v>
      </c>
      <c r="G176" s="124">
        <v>45568</v>
      </c>
      <c r="H176" s="97"/>
    </row>
    <row r="177" spans="1:8" ht="14.4">
      <c r="A177" s="123" t="s">
        <v>1023</v>
      </c>
      <c r="B177" s="123">
        <v>2440</v>
      </c>
      <c r="C177" s="123"/>
      <c r="D177" s="123" t="s">
        <v>644</v>
      </c>
      <c r="E177" s="123" t="s">
        <v>1024</v>
      </c>
      <c r="F177" s="123" t="s">
        <v>465</v>
      </c>
      <c r="G177" s="124">
        <v>45384</v>
      </c>
      <c r="H177" s="97"/>
    </row>
    <row r="178" spans="1:8" ht="14.4">
      <c r="A178" s="123" t="s">
        <v>358</v>
      </c>
      <c r="B178" s="123">
        <v>1861</v>
      </c>
      <c r="C178" s="123" t="s">
        <v>253</v>
      </c>
      <c r="D178" s="123"/>
      <c r="E178" s="123" t="s">
        <v>946</v>
      </c>
      <c r="F178" s="123" t="s">
        <v>251</v>
      </c>
      <c r="G178" s="124">
        <v>41950</v>
      </c>
      <c r="H178" s="97"/>
    </row>
    <row r="179" spans="1:8" ht="14.4">
      <c r="A179" s="123" t="s">
        <v>359</v>
      </c>
      <c r="B179" s="123">
        <v>1943</v>
      </c>
      <c r="C179" s="123" t="s">
        <v>253</v>
      </c>
      <c r="D179" s="123"/>
      <c r="E179" s="123" t="s">
        <v>1109</v>
      </c>
      <c r="F179" s="123" t="s">
        <v>292</v>
      </c>
      <c r="G179" s="124">
        <v>42347</v>
      </c>
      <c r="H179" s="97"/>
    </row>
    <row r="180" spans="1:8" ht="14.4">
      <c r="A180" s="123" t="s">
        <v>360</v>
      </c>
      <c r="B180" s="123">
        <v>1730</v>
      </c>
      <c r="C180" s="123" t="s">
        <v>205</v>
      </c>
      <c r="D180" s="123"/>
      <c r="E180" s="123" t="s">
        <v>714</v>
      </c>
      <c r="F180" s="123" t="s">
        <v>266</v>
      </c>
      <c r="G180" s="124">
        <v>41681</v>
      </c>
      <c r="H180" s="97"/>
    </row>
    <row r="181" spans="1:8" ht="14.4">
      <c r="A181" s="123" t="s">
        <v>361</v>
      </c>
      <c r="B181" s="123">
        <v>1931</v>
      </c>
      <c r="C181" s="123" t="s">
        <v>253</v>
      </c>
      <c r="D181" s="123" t="s">
        <v>303</v>
      </c>
      <c r="E181" s="123" t="s">
        <v>872</v>
      </c>
      <c r="F181" s="123" t="s">
        <v>774</v>
      </c>
      <c r="G181" s="124">
        <v>45201</v>
      </c>
      <c r="H181" s="97"/>
    </row>
    <row r="182" spans="1:8" ht="14.4">
      <c r="A182" s="123" t="s">
        <v>362</v>
      </c>
      <c r="B182" s="123">
        <v>1783</v>
      </c>
      <c r="C182" s="123" t="s">
        <v>226</v>
      </c>
      <c r="D182" s="123" t="s">
        <v>303</v>
      </c>
      <c r="E182" s="123" t="s">
        <v>873</v>
      </c>
      <c r="F182" s="123" t="s">
        <v>788</v>
      </c>
      <c r="G182" s="124">
        <v>44928</v>
      </c>
      <c r="H182" s="97"/>
    </row>
    <row r="183" spans="1:8" ht="14.4">
      <c r="A183" s="123" t="s">
        <v>363</v>
      </c>
      <c r="B183" s="123">
        <v>1769</v>
      </c>
      <c r="C183" s="123" t="s">
        <v>253</v>
      </c>
      <c r="D183" s="123" t="s">
        <v>211</v>
      </c>
      <c r="E183" s="123" t="s">
        <v>296</v>
      </c>
      <c r="F183" s="123" t="s">
        <v>733</v>
      </c>
      <c r="G183" s="124">
        <v>44524</v>
      </c>
      <c r="H183" s="97"/>
    </row>
    <row r="184" spans="1:8" ht="14.4">
      <c r="A184" s="123" t="s">
        <v>947</v>
      </c>
      <c r="B184" s="123">
        <v>2331</v>
      </c>
      <c r="C184" s="123"/>
      <c r="D184" s="123" t="s">
        <v>215</v>
      </c>
      <c r="E184" s="123" t="s">
        <v>948</v>
      </c>
      <c r="F184" s="123" t="s">
        <v>949</v>
      </c>
      <c r="G184" s="124">
        <v>45306</v>
      </c>
      <c r="H184" s="97"/>
    </row>
    <row r="185" spans="1:8" ht="14.4">
      <c r="A185" s="123" t="s">
        <v>365</v>
      </c>
      <c r="B185" s="123">
        <v>1464</v>
      </c>
      <c r="C185" s="123"/>
      <c r="D185" s="123" t="s">
        <v>211</v>
      </c>
      <c r="E185" s="123" t="s">
        <v>203</v>
      </c>
      <c r="F185" s="123" t="s">
        <v>781</v>
      </c>
      <c r="G185" s="124">
        <v>45250</v>
      </c>
      <c r="H185" s="97"/>
    </row>
    <row r="186" spans="1:8" ht="14.4">
      <c r="A186" s="123" t="s">
        <v>367</v>
      </c>
      <c r="B186" s="123">
        <v>1937</v>
      </c>
      <c r="C186" s="123" t="s">
        <v>253</v>
      </c>
      <c r="D186" s="123"/>
      <c r="E186" s="123" t="s">
        <v>874</v>
      </c>
      <c r="F186" s="123" t="s">
        <v>281</v>
      </c>
      <c r="G186" s="124">
        <v>42296</v>
      </c>
      <c r="H186" s="97"/>
    </row>
    <row r="187" spans="1:8" ht="14.4">
      <c r="A187" s="123" t="s">
        <v>368</v>
      </c>
      <c r="B187" s="123">
        <v>1997</v>
      </c>
      <c r="C187" s="123" t="s">
        <v>253</v>
      </c>
      <c r="D187" s="123" t="s">
        <v>215</v>
      </c>
      <c r="E187" s="123" t="s">
        <v>435</v>
      </c>
      <c r="F187" s="123" t="s">
        <v>875</v>
      </c>
      <c r="G187" s="124">
        <v>45233</v>
      </c>
      <c r="H187" s="97"/>
    </row>
    <row r="188" spans="1:8" ht="14.4">
      <c r="A188" s="123" t="s">
        <v>370</v>
      </c>
      <c r="B188" s="123">
        <v>1341</v>
      </c>
      <c r="C188" s="123" t="s">
        <v>253</v>
      </c>
      <c r="D188" s="123" t="s">
        <v>229</v>
      </c>
      <c r="E188" s="123" t="s">
        <v>694</v>
      </c>
      <c r="F188" s="123" t="s">
        <v>1110</v>
      </c>
      <c r="G188" s="124">
        <v>45538</v>
      </c>
      <c r="H188" s="97"/>
    </row>
    <row r="189" spans="1:8" ht="14.4">
      <c r="A189" s="123" t="s">
        <v>372</v>
      </c>
      <c r="B189" s="123">
        <v>1329</v>
      </c>
      <c r="C189" s="123"/>
      <c r="D189" s="123" t="s">
        <v>215</v>
      </c>
      <c r="E189" s="123" t="s">
        <v>720</v>
      </c>
      <c r="F189" s="123" t="s">
        <v>736</v>
      </c>
      <c r="G189" s="124">
        <v>44547</v>
      </c>
      <c r="H189" s="97"/>
    </row>
    <row r="190" spans="1:8" ht="14.4">
      <c r="A190" s="123" t="s">
        <v>373</v>
      </c>
      <c r="B190" s="123">
        <v>1914</v>
      </c>
      <c r="C190" s="123" t="s">
        <v>253</v>
      </c>
      <c r="D190" s="123" t="s">
        <v>215</v>
      </c>
      <c r="E190" s="123" t="s">
        <v>216</v>
      </c>
      <c r="F190" s="123" t="s">
        <v>950</v>
      </c>
      <c r="G190" s="124">
        <v>45293</v>
      </c>
      <c r="H190" s="97"/>
    </row>
    <row r="191" spans="1:8" ht="14.4">
      <c r="A191" s="123" t="s">
        <v>374</v>
      </c>
      <c r="B191" s="123">
        <v>1185</v>
      </c>
      <c r="C191" s="123" t="s">
        <v>205</v>
      </c>
      <c r="D191" s="123" t="s">
        <v>279</v>
      </c>
      <c r="E191" s="123" t="s">
        <v>375</v>
      </c>
      <c r="F191" s="123" t="s">
        <v>207</v>
      </c>
      <c r="G191" s="124">
        <v>42898</v>
      </c>
      <c r="H191" s="97"/>
    </row>
    <row r="192" spans="1:8" ht="14.4">
      <c r="A192" s="123" t="s">
        <v>1130</v>
      </c>
      <c r="B192" s="123">
        <v>2445</v>
      </c>
      <c r="C192" s="123"/>
      <c r="D192" s="123" t="s">
        <v>254</v>
      </c>
      <c r="E192" s="123" t="s">
        <v>364</v>
      </c>
      <c r="F192" s="123" t="s">
        <v>1131</v>
      </c>
      <c r="G192" s="124">
        <v>45583</v>
      </c>
      <c r="H192" s="97"/>
    </row>
    <row r="193" spans="1:8" ht="14.4">
      <c r="A193" s="123" t="s">
        <v>1132</v>
      </c>
      <c r="B193" s="123">
        <v>2504</v>
      </c>
      <c r="C193" s="123"/>
      <c r="D193" s="123" t="s">
        <v>676</v>
      </c>
      <c r="E193" s="123" t="s">
        <v>683</v>
      </c>
      <c r="F193" s="123" t="s">
        <v>1133</v>
      </c>
      <c r="G193" s="124">
        <v>45566</v>
      </c>
      <c r="H193" s="97"/>
    </row>
    <row r="194" spans="1:8" ht="14.4">
      <c r="A194" s="123" t="s">
        <v>876</v>
      </c>
      <c r="B194" s="123">
        <v>2403</v>
      </c>
      <c r="C194" s="123"/>
      <c r="D194" s="123" t="s">
        <v>206</v>
      </c>
      <c r="E194" s="123" t="s">
        <v>761</v>
      </c>
      <c r="F194" s="123" t="s">
        <v>828</v>
      </c>
      <c r="G194" s="124">
        <v>45215</v>
      </c>
      <c r="H194" s="97"/>
    </row>
    <row r="195" spans="1:8" ht="14.4">
      <c r="A195" s="123" t="s">
        <v>713</v>
      </c>
      <c r="B195" s="123">
        <v>1703</v>
      </c>
      <c r="C195" s="123" t="s">
        <v>378</v>
      </c>
      <c r="D195" s="123" t="s">
        <v>686</v>
      </c>
      <c r="E195" s="123" t="s">
        <v>715</v>
      </c>
      <c r="F195" s="123" t="s">
        <v>856</v>
      </c>
      <c r="G195" s="124">
        <v>45393</v>
      </c>
      <c r="H195" s="97"/>
    </row>
    <row r="196" spans="1:8" ht="14.4">
      <c r="A196" s="123" t="s">
        <v>379</v>
      </c>
      <c r="B196" s="123">
        <v>2110</v>
      </c>
      <c r="C196" s="123" t="s">
        <v>218</v>
      </c>
      <c r="D196" s="123" t="s">
        <v>219</v>
      </c>
      <c r="E196" s="123" t="s">
        <v>285</v>
      </c>
      <c r="F196" s="123" t="s">
        <v>748</v>
      </c>
      <c r="G196" s="124">
        <v>44727</v>
      </c>
      <c r="H196" s="97"/>
    </row>
    <row r="197" spans="1:8" ht="14.4">
      <c r="A197" s="123" t="s">
        <v>380</v>
      </c>
      <c r="B197" s="123">
        <v>1776</v>
      </c>
      <c r="C197" s="123" t="s">
        <v>209</v>
      </c>
      <c r="D197" s="123"/>
      <c r="E197" s="123" t="s">
        <v>791</v>
      </c>
      <c r="F197" s="123" t="s">
        <v>227</v>
      </c>
      <c r="G197" s="124">
        <v>41814</v>
      </c>
      <c r="H197" s="97"/>
    </row>
    <row r="198" spans="1:8" ht="14.4">
      <c r="A198" s="123" t="s">
        <v>381</v>
      </c>
      <c r="B198" s="123">
        <v>2047</v>
      </c>
      <c r="C198" s="123" t="s">
        <v>218</v>
      </c>
      <c r="D198" s="123" t="s">
        <v>211</v>
      </c>
      <c r="E198" s="123" t="s">
        <v>316</v>
      </c>
      <c r="F198" s="123" t="s">
        <v>877</v>
      </c>
      <c r="G198" s="124">
        <v>45215</v>
      </c>
      <c r="H198" s="97"/>
    </row>
    <row r="199" spans="1:8" ht="14.4">
      <c r="A199" s="123" t="s">
        <v>878</v>
      </c>
      <c r="B199" s="123">
        <v>2408</v>
      </c>
      <c r="C199" s="123"/>
      <c r="D199" s="123" t="s">
        <v>338</v>
      </c>
      <c r="E199" s="123" t="s">
        <v>230</v>
      </c>
      <c r="F199" s="123" t="s">
        <v>879</v>
      </c>
      <c r="G199" s="124">
        <v>45253</v>
      </c>
      <c r="H199" s="97"/>
    </row>
    <row r="200" spans="1:8" ht="14.4">
      <c r="A200" s="123" t="s">
        <v>741</v>
      </c>
      <c r="B200" s="123">
        <v>2282</v>
      </c>
      <c r="C200" s="123" t="s">
        <v>253</v>
      </c>
      <c r="D200" s="123" t="s">
        <v>211</v>
      </c>
      <c r="E200" s="123" t="s">
        <v>364</v>
      </c>
      <c r="F200" s="123" t="s">
        <v>701</v>
      </c>
      <c r="G200" s="124">
        <v>45506</v>
      </c>
      <c r="H200" s="97"/>
    </row>
    <row r="201" spans="1:8" ht="14.4">
      <c r="A201" s="123" t="s">
        <v>382</v>
      </c>
      <c r="B201" s="123">
        <v>1944</v>
      </c>
      <c r="C201" s="123" t="s">
        <v>253</v>
      </c>
      <c r="D201" s="123" t="s">
        <v>237</v>
      </c>
      <c r="E201" s="123" t="s">
        <v>909</v>
      </c>
      <c r="F201" s="123" t="s">
        <v>1105</v>
      </c>
      <c r="G201" s="124">
        <v>45537</v>
      </c>
      <c r="H201" s="97"/>
    </row>
    <row r="202" spans="1:8" ht="14.4">
      <c r="A202" s="123" t="s">
        <v>384</v>
      </c>
      <c r="B202" s="123">
        <v>1170</v>
      </c>
      <c r="C202" s="123" t="s">
        <v>253</v>
      </c>
      <c r="D202" s="123" t="s">
        <v>215</v>
      </c>
      <c r="E202" s="123" t="s">
        <v>467</v>
      </c>
      <c r="F202" s="123" t="s">
        <v>555</v>
      </c>
      <c r="G202" s="124">
        <v>44900</v>
      </c>
      <c r="H202" s="97"/>
    </row>
    <row r="203" spans="1:8" ht="14.4">
      <c r="A203" s="123" t="s">
        <v>385</v>
      </c>
      <c r="B203" s="123">
        <v>1549</v>
      </c>
      <c r="C203" s="123" t="s">
        <v>253</v>
      </c>
      <c r="D203" s="123"/>
      <c r="E203" s="123" t="s">
        <v>880</v>
      </c>
      <c r="F203" s="123" t="s">
        <v>386</v>
      </c>
      <c r="G203" s="124">
        <v>41152</v>
      </c>
      <c r="H203" s="97"/>
    </row>
    <row r="204" spans="1:8" ht="14.4">
      <c r="A204" s="123" t="s">
        <v>387</v>
      </c>
      <c r="B204" s="123">
        <v>1749</v>
      </c>
      <c r="C204" s="123" t="s">
        <v>342</v>
      </c>
      <c r="D204" s="123" t="s">
        <v>229</v>
      </c>
      <c r="E204" s="123" t="s">
        <v>230</v>
      </c>
      <c r="F204" s="123" t="s">
        <v>388</v>
      </c>
      <c r="G204" s="124">
        <v>42696</v>
      </c>
      <c r="H204" s="97"/>
    </row>
    <row r="205" spans="1:8" ht="14.4">
      <c r="A205" s="123" t="s">
        <v>616</v>
      </c>
      <c r="B205" s="123">
        <v>2114</v>
      </c>
      <c r="C205" s="123"/>
      <c r="D205" s="123" t="s">
        <v>215</v>
      </c>
      <c r="E205" s="123" t="s">
        <v>787</v>
      </c>
      <c r="F205" s="123" t="s">
        <v>944</v>
      </c>
      <c r="G205" s="124">
        <v>45352</v>
      </c>
      <c r="H205" s="97"/>
    </row>
    <row r="206" spans="1:8" ht="14.4">
      <c r="A206" s="123" t="s">
        <v>389</v>
      </c>
      <c r="B206" s="123">
        <v>1565</v>
      </c>
      <c r="C206" s="123" t="s">
        <v>287</v>
      </c>
      <c r="D206" s="123"/>
      <c r="E206" s="123" t="s">
        <v>799</v>
      </c>
      <c r="F206" s="123" t="s">
        <v>390</v>
      </c>
      <c r="G206" s="124">
        <v>41172</v>
      </c>
      <c r="H206" s="97"/>
    </row>
    <row r="207" spans="1:8" ht="14.4">
      <c r="A207" s="123" t="s">
        <v>391</v>
      </c>
      <c r="B207" s="123">
        <v>1555</v>
      </c>
      <c r="C207" s="123" t="s">
        <v>253</v>
      </c>
      <c r="D207" s="123"/>
      <c r="E207" s="123" t="s">
        <v>306</v>
      </c>
      <c r="F207" s="123" t="s">
        <v>386</v>
      </c>
      <c r="G207" s="124">
        <v>41152</v>
      </c>
      <c r="H207" s="97"/>
    </row>
    <row r="208" spans="1:8" ht="14.4">
      <c r="A208" s="123" t="s">
        <v>663</v>
      </c>
      <c r="B208" s="123">
        <v>1207</v>
      </c>
      <c r="C208" s="123" t="s">
        <v>226</v>
      </c>
      <c r="D208" s="123" t="s">
        <v>206</v>
      </c>
      <c r="E208" s="123" t="s">
        <v>803</v>
      </c>
      <c r="F208" s="123" t="s">
        <v>804</v>
      </c>
      <c r="G208" s="124">
        <v>44928</v>
      </c>
      <c r="H208" s="97"/>
    </row>
    <row r="209" spans="1:8" ht="14.4">
      <c r="A209" s="123" t="s">
        <v>392</v>
      </c>
      <c r="B209" s="123">
        <v>2011</v>
      </c>
      <c r="C209" s="123" t="s">
        <v>253</v>
      </c>
      <c r="D209" s="123" t="s">
        <v>211</v>
      </c>
      <c r="E209" s="123" t="s">
        <v>444</v>
      </c>
      <c r="F209" s="123" t="s">
        <v>818</v>
      </c>
      <c r="G209" s="124">
        <v>45538</v>
      </c>
      <c r="H209" s="97"/>
    </row>
    <row r="210" spans="1:8" ht="14.4">
      <c r="A210" s="123" t="s">
        <v>881</v>
      </c>
      <c r="B210" s="123">
        <v>2378</v>
      </c>
      <c r="C210" s="123" t="s">
        <v>253</v>
      </c>
      <c r="D210" s="123"/>
      <c r="E210" s="123" t="s">
        <v>936</v>
      </c>
      <c r="F210" s="123" t="s">
        <v>882</v>
      </c>
      <c r="G210" s="124">
        <v>45183</v>
      </c>
      <c r="H210" s="97"/>
    </row>
    <row r="211" spans="1:8" ht="14.4">
      <c r="A211" s="123" t="s">
        <v>749</v>
      </c>
      <c r="B211" s="123">
        <v>2293</v>
      </c>
      <c r="C211" s="123"/>
      <c r="D211" s="123" t="s">
        <v>254</v>
      </c>
      <c r="E211" s="123" t="s">
        <v>750</v>
      </c>
      <c r="F211" s="123" t="s">
        <v>953</v>
      </c>
      <c r="G211" s="124">
        <v>45306</v>
      </c>
      <c r="H211" s="97"/>
    </row>
    <row r="212" spans="1:8" ht="14.4">
      <c r="A212" s="123" t="s">
        <v>393</v>
      </c>
      <c r="B212" s="123">
        <v>1695</v>
      </c>
      <c r="C212" s="123" t="s">
        <v>218</v>
      </c>
      <c r="D212" s="123" t="s">
        <v>211</v>
      </c>
      <c r="E212" s="123" t="s">
        <v>865</v>
      </c>
      <c r="F212" s="123" t="s">
        <v>855</v>
      </c>
      <c r="G212" s="124">
        <v>45198</v>
      </c>
      <c r="H212" s="97"/>
    </row>
    <row r="213" spans="1:8" ht="14.4">
      <c r="A213" s="123" t="s">
        <v>394</v>
      </c>
      <c r="B213" s="123">
        <v>1175</v>
      </c>
      <c r="C213" s="123" t="s">
        <v>253</v>
      </c>
      <c r="D213" s="123"/>
      <c r="E213" s="123" t="s">
        <v>954</v>
      </c>
      <c r="F213" s="123" t="s">
        <v>213</v>
      </c>
      <c r="G213" s="124">
        <v>39660</v>
      </c>
      <c r="H213" s="97"/>
    </row>
    <row r="214" spans="1:8" ht="14.4">
      <c r="A214" s="123" t="s">
        <v>395</v>
      </c>
      <c r="B214" s="123">
        <v>1649</v>
      </c>
      <c r="C214" s="123" t="s">
        <v>209</v>
      </c>
      <c r="D214" s="123"/>
      <c r="E214" s="123" t="s">
        <v>805</v>
      </c>
      <c r="F214" s="123" t="s">
        <v>396</v>
      </c>
      <c r="G214" s="124">
        <v>41499</v>
      </c>
      <c r="H214" s="97"/>
    </row>
    <row r="215" spans="1:8" ht="14.4">
      <c r="A215" s="123" t="s">
        <v>397</v>
      </c>
      <c r="B215" s="123">
        <v>1192</v>
      </c>
      <c r="C215" s="123" t="s">
        <v>342</v>
      </c>
      <c r="D215" s="123" t="s">
        <v>496</v>
      </c>
      <c r="E215" s="123" t="s">
        <v>230</v>
      </c>
      <c r="F215" s="123" t="s">
        <v>377</v>
      </c>
      <c r="G215" s="124">
        <v>43357</v>
      </c>
      <c r="H215" s="97"/>
    </row>
    <row r="216" spans="1:8" ht="14.4">
      <c r="A216" s="123" t="s">
        <v>399</v>
      </c>
      <c r="B216" s="123">
        <v>1994</v>
      </c>
      <c r="C216" s="123" t="s">
        <v>253</v>
      </c>
      <c r="D216" s="123"/>
      <c r="E216" s="123" t="s">
        <v>737</v>
      </c>
      <c r="F216" s="123" t="s">
        <v>369</v>
      </c>
      <c r="G216" s="124">
        <v>42713</v>
      </c>
      <c r="H216" s="97"/>
    </row>
    <row r="217" spans="1:8" ht="14.4">
      <c r="A217" s="123" t="s">
        <v>617</v>
      </c>
      <c r="B217" s="123">
        <v>1750</v>
      </c>
      <c r="C217" s="123" t="s">
        <v>342</v>
      </c>
      <c r="D217" s="123" t="s">
        <v>206</v>
      </c>
      <c r="E217" s="123" t="s">
        <v>400</v>
      </c>
      <c r="F217" s="123" t="s">
        <v>207</v>
      </c>
      <c r="G217" s="124">
        <v>42898</v>
      </c>
      <c r="H217" s="97"/>
    </row>
    <row r="218" spans="1:8" ht="14.4">
      <c r="A218" s="123" t="s">
        <v>401</v>
      </c>
      <c r="B218" s="123">
        <v>1753</v>
      </c>
      <c r="C218" s="123" t="s">
        <v>205</v>
      </c>
      <c r="D218" s="123"/>
      <c r="E218" s="123" t="s">
        <v>322</v>
      </c>
      <c r="F218" s="123" t="s">
        <v>223</v>
      </c>
      <c r="G218" s="124">
        <v>41767</v>
      </c>
      <c r="H218" s="97"/>
    </row>
    <row r="219" spans="1:8" ht="14.4">
      <c r="A219" s="123" t="s">
        <v>402</v>
      </c>
      <c r="B219" s="123">
        <v>1563</v>
      </c>
      <c r="C219" s="123" t="s">
        <v>209</v>
      </c>
      <c r="D219" s="123"/>
      <c r="E219" s="123" t="s">
        <v>805</v>
      </c>
      <c r="F219" s="123" t="s">
        <v>403</v>
      </c>
      <c r="G219" s="124">
        <v>41164</v>
      </c>
      <c r="H219" s="97"/>
    </row>
    <row r="220" spans="1:8" ht="14.4">
      <c r="A220" s="123" t="s">
        <v>1051</v>
      </c>
      <c r="B220" s="123">
        <v>2451</v>
      </c>
      <c r="C220" s="123"/>
      <c r="D220" s="123" t="s">
        <v>244</v>
      </c>
      <c r="E220" s="123" t="s">
        <v>265</v>
      </c>
      <c r="F220" s="123" t="s">
        <v>693</v>
      </c>
      <c r="G220" s="124">
        <v>45453</v>
      </c>
      <c r="H220" s="97"/>
    </row>
    <row r="221" spans="1:8" ht="14.4">
      <c r="A221" s="123" t="s">
        <v>405</v>
      </c>
      <c r="B221" s="123">
        <v>1566</v>
      </c>
      <c r="C221" s="123" t="s">
        <v>218</v>
      </c>
      <c r="D221" s="123"/>
      <c r="E221" s="123" t="s">
        <v>437</v>
      </c>
      <c r="F221" s="123" t="s">
        <v>406</v>
      </c>
      <c r="G221" s="124">
        <v>41177</v>
      </c>
      <c r="H221" s="97"/>
    </row>
    <row r="222" spans="1:8" ht="14.4">
      <c r="A222" s="123" t="s">
        <v>754</v>
      </c>
      <c r="B222" s="123">
        <v>2302</v>
      </c>
      <c r="C222" s="123"/>
      <c r="D222" s="123" t="s">
        <v>229</v>
      </c>
      <c r="E222" s="123" t="s">
        <v>444</v>
      </c>
      <c r="F222" s="123" t="s">
        <v>681</v>
      </c>
      <c r="G222" s="124">
        <v>44802</v>
      </c>
      <c r="H222" s="97"/>
    </row>
    <row r="223" spans="1:8" ht="14.4">
      <c r="A223" s="123" t="s">
        <v>407</v>
      </c>
      <c r="B223" s="123">
        <v>1670</v>
      </c>
      <c r="C223" s="123" t="s">
        <v>209</v>
      </c>
      <c r="D223" s="123"/>
      <c r="E223" s="123" t="s">
        <v>791</v>
      </c>
      <c r="F223" s="123" t="s">
        <v>396</v>
      </c>
      <c r="G223" s="124">
        <v>41499</v>
      </c>
      <c r="H223" s="97"/>
    </row>
    <row r="224" spans="1:8" ht="14.4">
      <c r="A224" s="123" t="s">
        <v>408</v>
      </c>
      <c r="B224" s="123">
        <v>1550</v>
      </c>
      <c r="C224" s="123" t="s">
        <v>253</v>
      </c>
      <c r="D224" s="123"/>
      <c r="E224" s="123" t="s">
        <v>261</v>
      </c>
      <c r="F224" s="123" t="s">
        <v>386</v>
      </c>
      <c r="G224" s="124">
        <v>41152</v>
      </c>
      <c r="H224" s="97"/>
    </row>
    <row r="225" spans="1:8" ht="14.4">
      <c r="A225" s="123" t="s">
        <v>883</v>
      </c>
      <c r="B225" s="123">
        <v>2374</v>
      </c>
      <c r="C225" s="123" t="s">
        <v>253</v>
      </c>
      <c r="D225" s="123"/>
      <c r="E225" s="123" t="s">
        <v>793</v>
      </c>
      <c r="F225" s="123" t="s">
        <v>693</v>
      </c>
      <c r="G225" s="124">
        <v>45155</v>
      </c>
      <c r="H225" s="97"/>
    </row>
    <row r="226" spans="1:8" ht="14.4">
      <c r="A226" s="123" t="s">
        <v>409</v>
      </c>
      <c r="B226" s="123">
        <v>1821</v>
      </c>
      <c r="C226" s="123" t="s">
        <v>287</v>
      </c>
      <c r="D226" s="123" t="s">
        <v>644</v>
      </c>
      <c r="E226" s="123" t="s">
        <v>955</v>
      </c>
      <c r="F226" s="123" t="s">
        <v>877</v>
      </c>
      <c r="G226" s="124">
        <v>45306</v>
      </c>
      <c r="H226" s="97"/>
    </row>
    <row r="227" spans="1:8" ht="14.4">
      <c r="A227" s="123" t="s">
        <v>410</v>
      </c>
      <c r="B227" s="123">
        <v>1163</v>
      </c>
      <c r="C227" s="123" t="s">
        <v>218</v>
      </c>
      <c r="D227" s="123"/>
      <c r="E227" s="123" t="s">
        <v>714</v>
      </c>
      <c r="F227" s="123" t="s">
        <v>235</v>
      </c>
      <c r="G227" s="124">
        <v>39626</v>
      </c>
      <c r="H227" s="97"/>
    </row>
    <row r="228" spans="1:8" ht="14.4">
      <c r="A228" s="123" t="s">
        <v>1010</v>
      </c>
      <c r="B228" s="123">
        <v>2439</v>
      </c>
      <c r="C228" s="123"/>
      <c r="D228" s="123" t="s">
        <v>215</v>
      </c>
      <c r="E228" s="123" t="s">
        <v>325</v>
      </c>
      <c r="F228" s="123" t="s">
        <v>1011</v>
      </c>
      <c r="G228" s="124">
        <v>45358</v>
      </c>
      <c r="H228" s="97"/>
    </row>
    <row r="229" spans="1:8" ht="14.4">
      <c r="A229" s="123" t="s">
        <v>783</v>
      </c>
      <c r="B229" s="123">
        <v>2333</v>
      </c>
      <c r="C229" s="123" t="s">
        <v>253</v>
      </c>
      <c r="D229" s="123" t="s">
        <v>237</v>
      </c>
      <c r="E229" s="123" t="s">
        <v>964</v>
      </c>
      <c r="F229" s="123" t="s">
        <v>515</v>
      </c>
      <c r="G229" s="124">
        <v>45331</v>
      </c>
      <c r="H229" s="97"/>
    </row>
    <row r="230" spans="1:8" ht="14.4">
      <c r="A230" s="123" t="s">
        <v>1025</v>
      </c>
      <c r="B230" s="123">
        <v>2115</v>
      </c>
      <c r="C230" s="123"/>
      <c r="D230" s="123" t="s">
        <v>686</v>
      </c>
      <c r="E230" s="123" t="s">
        <v>715</v>
      </c>
      <c r="F230" s="123" t="s">
        <v>639</v>
      </c>
      <c r="G230" s="124">
        <v>44092</v>
      </c>
      <c r="H230" s="97"/>
    </row>
    <row r="231" spans="1:8" ht="14.4">
      <c r="A231" s="123" t="s">
        <v>412</v>
      </c>
      <c r="B231" s="123">
        <v>1831</v>
      </c>
      <c r="C231" s="123" t="s">
        <v>209</v>
      </c>
      <c r="D231" s="123" t="s">
        <v>215</v>
      </c>
      <c r="E231" s="123" t="s">
        <v>793</v>
      </c>
      <c r="F231" s="123" t="s">
        <v>788</v>
      </c>
      <c r="G231" s="124">
        <v>44928</v>
      </c>
      <c r="H231" s="97"/>
    </row>
    <row r="232" spans="1:8" ht="14.4">
      <c r="A232" s="123" t="s">
        <v>413</v>
      </c>
      <c r="B232" s="123">
        <v>1191</v>
      </c>
      <c r="C232" s="123" t="s">
        <v>342</v>
      </c>
      <c r="D232" s="123" t="s">
        <v>398</v>
      </c>
      <c r="E232" s="123" t="s">
        <v>230</v>
      </c>
      <c r="F232" s="123" t="s">
        <v>806</v>
      </c>
      <c r="G232" s="124">
        <v>44928</v>
      </c>
      <c r="H232" s="97"/>
    </row>
    <row r="233" spans="1:8" ht="14.4">
      <c r="A233" s="123" t="s">
        <v>885</v>
      </c>
      <c r="B233" s="123">
        <v>2392</v>
      </c>
      <c r="C233" s="123"/>
      <c r="D233" s="123" t="s">
        <v>279</v>
      </c>
      <c r="E233" s="123" t="s">
        <v>1052</v>
      </c>
      <c r="F233" s="123" t="s">
        <v>867</v>
      </c>
      <c r="G233" s="124">
        <v>45198</v>
      </c>
      <c r="H233" s="97"/>
    </row>
    <row r="234" spans="1:8" ht="14.4">
      <c r="A234" s="123" t="s">
        <v>414</v>
      </c>
      <c r="B234" s="123">
        <v>1224</v>
      </c>
      <c r="C234" s="123" t="s">
        <v>205</v>
      </c>
      <c r="D234" s="123"/>
      <c r="E234" s="123" t="s">
        <v>416</v>
      </c>
      <c r="F234" s="123" t="s">
        <v>353</v>
      </c>
      <c r="G234" s="124">
        <v>39713</v>
      </c>
      <c r="H234" s="97"/>
    </row>
    <row r="235" spans="1:8" ht="14.4">
      <c r="A235" s="123" t="s">
        <v>415</v>
      </c>
      <c r="B235" s="123">
        <v>1360</v>
      </c>
      <c r="C235" s="123" t="s">
        <v>253</v>
      </c>
      <c r="D235" s="123" t="s">
        <v>215</v>
      </c>
      <c r="E235" s="123" t="s">
        <v>416</v>
      </c>
      <c r="F235" s="123" t="s">
        <v>284</v>
      </c>
      <c r="G235" s="124">
        <v>40865</v>
      </c>
      <c r="H235" s="97"/>
    </row>
    <row r="236" spans="1:8" ht="14.4">
      <c r="A236" s="123" t="s">
        <v>417</v>
      </c>
      <c r="B236" s="123">
        <v>1454</v>
      </c>
      <c r="C236" s="123" t="s">
        <v>253</v>
      </c>
      <c r="D236" s="123"/>
      <c r="E236" s="123" t="s">
        <v>234</v>
      </c>
      <c r="F236" s="123" t="s">
        <v>418</v>
      </c>
      <c r="G236" s="124">
        <v>40967</v>
      </c>
      <c r="H236" s="97"/>
    </row>
    <row r="237" spans="1:8" ht="14.4">
      <c r="A237" s="123" t="s">
        <v>673</v>
      </c>
      <c r="B237" s="123">
        <v>2189</v>
      </c>
      <c r="C237" s="123"/>
      <c r="D237" s="123" t="s">
        <v>376</v>
      </c>
      <c r="E237" s="123" t="s">
        <v>230</v>
      </c>
      <c r="F237" s="123" t="s">
        <v>807</v>
      </c>
      <c r="G237" s="124">
        <v>44928</v>
      </c>
      <c r="H237" s="97"/>
    </row>
    <row r="238" spans="1:8" ht="14.4">
      <c r="A238" s="123" t="s">
        <v>419</v>
      </c>
      <c r="B238" s="123">
        <v>1913</v>
      </c>
      <c r="C238" s="123" t="s">
        <v>253</v>
      </c>
      <c r="D238" s="123"/>
      <c r="E238" s="123" t="s">
        <v>450</v>
      </c>
      <c r="F238" s="123" t="s">
        <v>281</v>
      </c>
      <c r="G238" s="124">
        <v>42296</v>
      </c>
      <c r="H238" s="97"/>
    </row>
    <row r="239" spans="1:8" ht="14.4">
      <c r="A239" s="123" t="s">
        <v>421</v>
      </c>
      <c r="B239" s="123">
        <v>1870</v>
      </c>
      <c r="C239" s="123" t="s">
        <v>253</v>
      </c>
      <c r="D239" s="123" t="s">
        <v>229</v>
      </c>
      <c r="E239" s="123" t="s">
        <v>1111</v>
      </c>
      <c r="F239" s="123" t="s">
        <v>1112</v>
      </c>
      <c r="G239" s="124">
        <v>45541</v>
      </c>
      <c r="H239" s="97"/>
    </row>
    <row r="240" spans="1:8" ht="14.4">
      <c r="A240" s="123" t="s">
        <v>886</v>
      </c>
      <c r="B240" s="123">
        <v>2347</v>
      </c>
      <c r="C240" s="123"/>
      <c r="D240" s="123" t="s">
        <v>303</v>
      </c>
      <c r="E240" s="123" t="s">
        <v>1113</v>
      </c>
      <c r="F240" s="123" t="s">
        <v>777</v>
      </c>
      <c r="G240" s="124">
        <v>45201</v>
      </c>
      <c r="H240" s="97"/>
    </row>
    <row r="241" spans="1:8" ht="14.4">
      <c r="A241" s="123" t="s">
        <v>423</v>
      </c>
      <c r="B241" s="123">
        <v>1793</v>
      </c>
      <c r="C241" s="123" t="s">
        <v>205</v>
      </c>
      <c r="D241" s="123"/>
      <c r="E241" s="123" t="s">
        <v>874</v>
      </c>
      <c r="F241" s="123" t="s">
        <v>1012</v>
      </c>
      <c r="G241" s="124">
        <v>41869</v>
      </c>
      <c r="H241" s="97"/>
    </row>
    <row r="242" spans="1:8" ht="14.4">
      <c r="A242" s="123" t="s">
        <v>755</v>
      </c>
      <c r="B242" s="123">
        <v>2301</v>
      </c>
      <c r="C242" s="123" t="s">
        <v>205</v>
      </c>
      <c r="D242" s="123"/>
      <c r="E242" s="123" t="s">
        <v>972</v>
      </c>
      <c r="F242" s="123" t="s">
        <v>756</v>
      </c>
      <c r="G242" s="124">
        <v>44774</v>
      </c>
      <c r="H242" s="97"/>
    </row>
    <row r="243" spans="1:8" ht="14.4">
      <c r="A243" s="123" t="s">
        <v>1013</v>
      </c>
      <c r="B243" s="123">
        <v>2434</v>
      </c>
      <c r="C243" s="123" t="s">
        <v>253</v>
      </c>
      <c r="D243" s="123" t="s">
        <v>647</v>
      </c>
      <c r="E243" s="123" t="s">
        <v>956</v>
      </c>
      <c r="F243" s="123" t="s">
        <v>1014</v>
      </c>
      <c r="G243" s="124">
        <v>45355</v>
      </c>
      <c r="H243" s="97"/>
    </row>
    <row r="244" spans="1:8" ht="14.4">
      <c r="A244" s="123" t="s">
        <v>688</v>
      </c>
      <c r="B244" s="123">
        <v>1755</v>
      </c>
      <c r="C244" s="123" t="s">
        <v>342</v>
      </c>
      <c r="D244" s="123" t="s">
        <v>424</v>
      </c>
      <c r="E244" s="123" t="s">
        <v>230</v>
      </c>
      <c r="F244" s="123" t="s">
        <v>425</v>
      </c>
      <c r="G244" s="124">
        <v>42181</v>
      </c>
      <c r="H244" s="97"/>
    </row>
    <row r="245" spans="1:8" ht="14.4">
      <c r="A245" s="123" t="s">
        <v>426</v>
      </c>
      <c r="B245" s="123">
        <v>1546</v>
      </c>
      <c r="C245" s="123" t="s">
        <v>253</v>
      </c>
      <c r="D245" s="123" t="s">
        <v>254</v>
      </c>
      <c r="E245" s="123" t="s">
        <v>865</v>
      </c>
      <c r="F245" s="123" t="s">
        <v>504</v>
      </c>
      <c r="G245" s="124">
        <v>45342</v>
      </c>
      <c r="H245" s="97"/>
    </row>
    <row r="246" spans="1:8" ht="14.4">
      <c r="A246" s="123" t="s">
        <v>427</v>
      </c>
      <c r="B246" s="123">
        <v>1228</v>
      </c>
      <c r="C246" s="123" t="s">
        <v>205</v>
      </c>
      <c r="D246" s="123" t="s">
        <v>643</v>
      </c>
      <c r="E246" s="123" t="s">
        <v>437</v>
      </c>
      <c r="F246" s="123" t="s">
        <v>339</v>
      </c>
      <c r="G246" s="124">
        <v>43556</v>
      </c>
      <c r="H246" s="97"/>
    </row>
    <row r="247" spans="1:8" ht="14.4">
      <c r="A247" s="123" t="s">
        <v>428</v>
      </c>
      <c r="B247" s="123">
        <v>1748</v>
      </c>
      <c r="C247" s="123" t="s">
        <v>209</v>
      </c>
      <c r="D247" s="123"/>
      <c r="E247" s="123" t="s">
        <v>808</v>
      </c>
      <c r="F247" s="123" t="s">
        <v>223</v>
      </c>
      <c r="G247" s="124">
        <v>41767</v>
      </c>
      <c r="H247" s="97"/>
    </row>
    <row r="248" spans="1:8" ht="14.4">
      <c r="A248" s="123" t="s">
        <v>674</v>
      </c>
      <c r="B248" s="123">
        <v>2197</v>
      </c>
      <c r="C248" s="123"/>
      <c r="D248" s="123" t="s">
        <v>211</v>
      </c>
      <c r="E248" s="123" t="s">
        <v>444</v>
      </c>
      <c r="F248" s="123" t="s">
        <v>1134</v>
      </c>
      <c r="G248" s="124">
        <v>45566</v>
      </c>
      <c r="H248" s="97"/>
    </row>
    <row r="249" spans="1:8" ht="14.4">
      <c r="A249" s="123" t="s">
        <v>429</v>
      </c>
      <c r="B249" s="123">
        <v>1747</v>
      </c>
      <c r="C249" s="123" t="s">
        <v>209</v>
      </c>
      <c r="D249" s="123"/>
      <c r="E249" s="123" t="s">
        <v>789</v>
      </c>
      <c r="F249" s="123" t="s">
        <v>223</v>
      </c>
      <c r="G249" s="124">
        <v>41767</v>
      </c>
      <c r="H249" s="97"/>
    </row>
    <row r="250" spans="1:8" ht="14.4">
      <c r="A250" s="123" t="s">
        <v>430</v>
      </c>
      <c r="B250" s="123">
        <v>1767</v>
      </c>
      <c r="C250" s="123" t="s">
        <v>218</v>
      </c>
      <c r="D250" s="123"/>
      <c r="E250" s="123" t="s">
        <v>957</v>
      </c>
      <c r="F250" s="123" t="s">
        <v>227</v>
      </c>
      <c r="G250" s="124">
        <v>41814</v>
      </c>
      <c r="H250" s="97"/>
    </row>
    <row r="251" spans="1:8" ht="14.4">
      <c r="A251" s="123" t="s">
        <v>758</v>
      </c>
      <c r="B251" s="123">
        <v>1171</v>
      </c>
      <c r="C251" s="123" t="s">
        <v>253</v>
      </c>
      <c r="D251" s="123" t="s">
        <v>303</v>
      </c>
      <c r="E251" s="123" t="s">
        <v>887</v>
      </c>
      <c r="F251" s="123" t="s">
        <v>728</v>
      </c>
      <c r="G251" s="124">
        <v>45201</v>
      </c>
      <c r="H251" s="97"/>
    </row>
    <row r="252" spans="1:8" ht="14.4">
      <c r="A252" s="123" t="s">
        <v>656</v>
      </c>
      <c r="B252" s="123">
        <v>2147</v>
      </c>
      <c r="C252" s="123"/>
      <c r="D252" s="123" t="s">
        <v>206</v>
      </c>
      <c r="E252" s="123" t="s">
        <v>860</v>
      </c>
      <c r="F252" s="123" t="s">
        <v>832</v>
      </c>
      <c r="G252" s="124">
        <v>45201</v>
      </c>
      <c r="H252" s="97"/>
    </row>
    <row r="253" spans="1:8" ht="14.4">
      <c r="A253" s="123" t="s">
        <v>1053</v>
      </c>
      <c r="B253" s="123">
        <v>2446</v>
      </c>
      <c r="C253" s="123" t="s">
        <v>287</v>
      </c>
      <c r="D253" s="123"/>
      <c r="E253" s="123" t="s">
        <v>874</v>
      </c>
      <c r="F253" s="123" t="s">
        <v>1054</v>
      </c>
      <c r="G253" s="124">
        <v>45414</v>
      </c>
      <c r="H253" s="97"/>
    </row>
    <row r="254" spans="1:8" ht="14.4">
      <c r="A254" s="123" t="s">
        <v>431</v>
      </c>
      <c r="B254" s="123">
        <v>2021</v>
      </c>
      <c r="C254" s="123" t="s">
        <v>253</v>
      </c>
      <c r="D254" s="123"/>
      <c r="E254" s="123" t="s">
        <v>976</v>
      </c>
      <c r="F254" s="123" t="s">
        <v>346</v>
      </c>
      <c r="G254" s="124">
        <v>42808</v>
      </c>
      <c r="H254" s="97"/>
    </row>
    <row r="255" spans="1:8" ht="14.4">
      <c r="A255" s="123" t="s">
        <v>620</v>
      </c>
      <c r="B255" s="123">
        <v>2100</v>
      </c>
      <c r="C255" s="123"/>
      <c r="D255" s="123" t="s">
        <v>439</v>
      </c>
      <c r="E255" s="123" t="s">
        <v>440</v>
      </c>
      <c r="F255" s="123" t="s">
        <v>602</v>
      </c>
      <c r="G255" s="124">
        <v>43357</v>
      </c>
      <c r="H255" s="97"/>
    </row>
    <row r="256" spans="1:8" ht="14.4">
      <c r="A256" s="123" t="s">
        <v>958</v>
      </c>
      <c r="B256" s="123">
        <v>2412</v>
      </c>
      <c r="C256" s="123"/>
      <c r="D256" s="123" t="s">
        <v>303</v>
      </c>
      <c r="E256" s="123" t="s">
        <v>952</v>
      </c>
      <c r="F256" s="123" t="s">
        <v>1055</v>
      </c>
      <c r="G256" s="124">
        <v>45453</v>
      </c>
      <c r="H256" s="97"/>
    </row>
    <row r="257" spans="1:8" ht="14.4">
      <c r="A257" s="123" t="s">
        <v>432</v>
      </c>
      <c r="B257" s="123">
        <v>1683</v>
      </c>
      <c r="C257" s="123"/>
      <c r="D257" s="123" t="s">
        <v>338</v>
      </c>
      <c r="E257" s="123" t="s">
        <v>230</v>
      </c>
      <c r="F257" s="123" t="s">
        <v>888</v>
      </c>
      <c r="G257" s="124">
        <v>45215</v>
      </c>
      <c r="H257" s="97"/>
    </row>
    <row r="258" spans="1:8" ht="14.4">
      <c r="A258" s="123" t="s">
        <v>433</v>
      </c>
      <c r="B258" s="123">
        <v>1258</v>
      </c>
      <c r="C258" s="123" t="s">
        <v>253</v>
      </c>
      <c r="D258" s="123" t="s">
        <v>211</v>
      </c>
      <c r="E258" s="123" t="s">
        <v>248</v>
      </c>
      <c r="F258" s="123" t="s">
        <v>738</v>
      </c>
      <c r="G258" s="124">
        <v>45323</v>
      </c>
      <c r="H258" s="97"/>
    </row>
    <row r="259" spans="1:8" ht="14.4">
      <c r="A259" s="123" t="s">
        <v>434</v>
      </c>
      <c r="B259" s="123">
        <v>2013</v>
      </c>
      <c r="C259" s="123" t="s">
        <v>253</v>
      </c>
      <c r="D259" s="123"/>
      <c r="E259" s="123" t="s">
        <v>422</v>
      </c>
      <c r="F259" s="123" t="s">
        <v>346</v>
      </c>
      <c r="G259" s="124">
        <v>42808</v>
      </c>
      <c r="H259" s="97"/>
    </row>
    <row r="260" spans="1:8" ht="14.4">
      <c r="A260" s="123" t="s">
        <v>689</v>
      </c>
      <c r="B260" s="123">
        <v>1556</v>
      </c>
      <c r="C260" s="123" t="s">
        <v>253</v>
      </c>
      <c r="D260" s="123" t="s">
        <v>211</v>
      </c>
      <c r="E260" s="123" t="s">
        <v>860</v>
      </c>
      <c r="F260" s="123" t="s">
        <v>855</v>
      </c>
      <c r="G260" s="124">
        <v>45198</v>
      </c>
      <c r="H260" s="97"/>
    </row>
    <row r="261" spans="1:8" ht="14.4">
      <c r="A261" s="123" t="s">
        <v>438</v>
      </c>
      <c r="B261" s="123">
        <v>1911</v>
      </c>
      <c r="C261" s="123" t="s">
        <v>253</v>
      </c>
      <c r="D261" s="123"/>
      <c r="E261" s="123" t="s">
        <v>294</v>
      </c>
      <c r="F261" s="123" t="s">
        <v>281</v>
      </c>
      <c r="G261" s="124">
        <v>42296</v>
      </c>
      <c r="H261" s="97"/>
    </row>
    <row r="262" spans="1:8" ht="14.4">
      <c r="A262" s="123" t="s">
        <v>1056</v>
      </c>
      <c r="B262" s="123">
        <v>2232</v>
      </c>
      <c r="C262" s="123"/>
      <c r="D262" s="123" t="s">
        <v>959</v>
      </c>
      <c r="E262" s="123" t="s">
        <v>960</v>
      </c>
      <c r="F262" s="123" t="s">
        <v>961</v>
      </c>
      <c r="G262" s="124">
        <v>45306</v>
      </c>
      <c r="H262" s="97"/>
    </row>
    <row r="263" spans="1:8" ht="14.4">
      <c r="A263" s="123" t="s">
        <v>730</v>
      </c>
      <c r="B263" s="123">
        <v>1844</v>
      </c>
      <c r="C263" s="123" t="s">
        <v>218</v>
      </c>
      <c r="D263" s="123" t="s">
        <v>644</v>
      </c>
      <c r="E263" s="123" t="s">
        <v>719</v>
      </c>
      <c r="F263" s="123" t="s">
        <v>614</v>
      </c>
      <c r="G263" s="124">
        <v>44424</v>
      </c>
      <c r="H263" s="97"/>
    </row>
    <row r="264" spans="1:8" ht="14.4">
      <c r="A264" s="123" t="s">
        <v>442</v>
      </c>
      <c r="B264" s="123">
        <v>1729</v>
      </c>
      <c r="C264" s="123" t="s">
        <v>253</v>
      </c>
      <c r="D264" s="123"/>
      <c r="E264" s="123" t="s">
        <v>1057</v>
      </c>
      <c r="F264" s="123" t="s">
        <v>266</v>
      </c>
      <c r="G264" s="124">
        <v>41681</v>
      </c>
      <c r="H264" s="97"/>
    </row>
    <row r="265" spans="1:8" ht="14.4">
      <c r="A265" s="123" t="s">
        <v>443</v>
      </c>
      <c r="B265" s="123">
        <v>1945</v>
      </c>
      <c r="C265" s="123" t="s">
        <v>253</v>
      </c>
      <c r="D265" s="123" t="s">
        <v>215</v>
      </c>
      <c r="E265" s="123" t="s">
        <v>371</v>
      </c>
      <c r="F265" s="123" t="s">
        <v>652</v>
      </c>
      <c r="G265" s="124">
        <v>43633</v>
      </c>
      <c r="H265" s="97"/>
    </row>
    <row r="266" spans="1:8" ht="14.4">
      <c r="A266" s="123" t="s">
        <v>1058</v>
      </c>
      <c r="B266" s="123">
        <v>2450</v>
      </c>
      <c r="C266" s="123"/>
      <c r="D266" s="123" t="s">
        <v>211</v>
      </c>
      <c r="E266" s="123" t="s">
        <v>241</v>
      </c>
      <c r="F266" s="123" t="s">
        <v>1059</v>
      </c>
      <c r="G266" s="124">
        <v>45449</v>
      </c>
      <c r="H266" s="97"/>
    </row>
    <row r="267" spans="1:8" ht="14.4">
      <c r="A267" s="123" t="s">
        <v>889</v>
      </c>
      <c r="B267" s="123">
        <v>2363</v>
      </c>
      <c r="C267" s="123"/>
      <c r="D267" s="123" t="s">
        <v>229</v>
      </c>
      <c r="E267" s="123" t="s">
        <v>444</v>
      </c>
      <c r="F267" s="123" t="s">
        <v>867</v>
      </c>
      <c r="G267" s="124">
        <v>45538</v>
      </c>
      <c r="H267" s="97"/>
    </row>
    <row r="268" spans="1:8" ht="14.4">
      <c r="A268" s="123" t="s">
        <v>445</v>
      </c>
      <c r="B268" s="123">
        <v>1530</v>
      </c>
      <c r="C268" s="123" t="s">
        <v>287</v>
      </c>
      <c r="D268" s="123" t="s">
        <v>215</v>
      </c>
      <c r="E268" s="123" t="s">
        <v>962</v>
      </c>
      <c r="F268" s="123" t="s">
        <v>963</v>
      </c>
      <c r="G268" s="124">
        <v>45306</v>
      </c>
      <c r="H268" s="97"/>
    </row>
    <row r="269" spans="1:8" ht="14.4">
      <c r="A269" s="123" t="s">
        <v>997</v>
      </c>
      <c r="B269" s="123">
        <v>2429</v>
      </c>
      <c r="C269" s="123"/>
      <c r="D269" s="123" t="s">
        <v>303</v>
      </c>
      <c r="E269" s="123" t="s">
        <v>998</v>
      </c>
      <c r="F269" s="123" t="s">
        <v>743</v>
      </c>
      <c r="G269" s="124">
        <v>45343</v>
      </c>
      <c r="H269" s="97"/>
    </row>
    <row r="270" spans="1:8" ht="14.4">
      <c r="A270" s="123" t="s">
        <v>1060</v>
      </c>
      <c r="B270" s="123">
        <v>2462</v>
      </c>
      <c r="C270" s="123"/>
      <c r="D270" s="123" t="s">
        <v>303</v>
      </c>
      <c r="E270" s="123" t="s">
        <v>1111</v>
      </c>
      <c r="F270" s="123" t="s">
        <v>774</v>
      </c>
      <c r="G270" s="124">
        <v>45537</v>
      </c>
      <c r="H270" s="97"/>
    </row>
    <row r="271" spans="1:8" ht="14.4">
      <c r="A271" s="123" t="s">
        <v>447</v>
      </c>
      <c r="B271" s="123">
        <v>2031</v>
      </c>
      <c r="C271" s="123" t="s">
        <v>253</v>
      </c>
      <c r="D271" s="123"/>
      <c r="E271" s="123" t="s">
        <v>695</v>
      </c>
      <c r="F271" s="123" t="s">
        <v>448</v>
      </c>
      <c r="G271" s="124">
        <v>42893</v>
      </c>
      <c r="H271" s="97"/>
    </row>
    <row r="272" spans="1:8" ht="14.4">
      <c r="A272" s="123" t="s">
        <v>449</v>
      </c>
      <c r="B272" s="123">
        <v>1709</v>
      </c>
      <c r="C272" s="123" t="s">
        <v>253</v>
      </c>
      <c r="D272" s="123"/>
      <c r="E272" s="123" t="s">
        <v>683</v>
      </c>
      <c r="F272" s="123" t="s">
        <v>266</v>
      </c>
      <c r="G272" s="124">
        <v>41681</v>
      </c>
      <c r="H272" s="97"/>
    </row>
    <row r="273" spans="1:8" ht="14.4">
      <c r="A273" s="123" t="s">
        <v>451</v>
      </c>
      <c r="B273" s="123">
        <v>1843</v>
      </c>
      <c r="C273" s="123" t="s">
        <v>253</v>
      </c>
      <c r="D273" s="123"/>
      <c r="E273" s="123" t="s">
        <v>549</v>
      </c>
      <c r="F273" s="123" t="s">
        <v>251</v>
      </c>
      <c r="G273" s="124">
        <v>41950</v>
      </c>
      <c r="H273" s="97"/>
    </row>
    <row r="274" spans="1:8" ht="14.4">
      <c r="A274" s="123" t="s">
        <v>452</v>
      </c>
      <c r="B274" s="123">
        <v>1134</v>
      </c>
      <c r="C274" s="123"/>
      <c r="D274" s="123" t="s">
        <v>303</v>
      </c>
      <c r="E274" s="123" t="s">
        <v>964</v>
      </c>
      <c r="F274" s="123" t="s">
        <v>670</v>
      </c>
      <c r="G274" s="124">
        <v>45201</v>
      </c>
      <c r="H274" s="97"/>
    </row>
    <row r="275" spans="1:8" ht="14.4">
      <c r="A275" s="123" t="s">
        <v>453</v>
      </c>
      <c r="B275" s="123">
        <v>1929</v>
      </c>
      <c r="C275" s="123" t="s">
        <v>205</v>
      </c>
      <c r="D275" s="123"/>
      <c r="E275" s="123" t="s">
        <v>1000</v>
      </c>
      <c r="F275" s="123" t="s">
        <v>281</v>
      </c>
      <c r="G275" s="124">
        <v>42296</v>
      </c>
      <c r="H275" s="97"/>
    </row>
    <row r="276" spans="1:8" ht="14.4">
      <c r="A276" s="123" t="s">
        <v>454</v>
      </c>
      <c r="B276" s="123">
        <v>1253</v>
      </c>
      <c r="C276" s="123" t="s">
        <v>253</v>
      </c>
      <c r="D276" s="123"/>
      <c r="E276" s="123" t="s">
        <v>874</v>
      </c>
      <c r="F276" s="123" t="s">
        <v>455</v>
      </c>
      <c r="G276" s="124">
        <v>39799</v>
      </c>
      <c r="H276" s="97"/>
    </row>
    <row r="277" spans="1:8" ht="14.4">
      <c r="A277" s="123" t="s">
        <v>751</v>
      </c>
      <c r="B277" s="123">
        <v>2295</v>
      </c>
      <c r="C277" s="123" t="s">
        <v>253</v>
      </c>
      <c r="D277" s="123" t="s">
        <v>254</v>
      </c>
      <c r="E277" s="123" t="s">
        <v>306</v>
      </c>
      <c r="F277" s="123" t="s">
        <v>965</v>
      </c>
      <c r="G277" s="124">
        <v>45306</v>
      </c>
      <c r="H277" s="97"/>
    </row>
    <row r="278" spans="1:8" ht="14.4">
      <c r="A278" s="123" t="s">
        <v>890</v>
      </c>
      <c r="B278" s="123">
        <v>2399</v>
      </c>
      <c r="C278" s="123"/>
      <c r="D278" s="123" t="s">
        <v>891</v>
      </c>
      <c r="E278" s="123" t="s">
        <v>437</v>
      </c>
      <c r="F278" s="123" t="s">
        <v>892</v>
      </c>
      <c r="G278" s="124">
        <v>45201</v>
      </c>
      <c r="H278" s="97"/>
    </row>
    <row r="279" spans="1:8" ht="14.4">
      <c r="A279" s="123" t="s">
        <v>666</v>
      </c>
      <c r="B279" s="123">
        <v>2174</v>
      </c>
      <c r="C279" s="123" t="s">
        <v>253</v>
      </c>
      <c r="D279" s="123" t="s">
        <v>933</v>
      </c>
      <c r="E279" s="123" t="s">
        <v>966</v>
      </c>
      <c r="F279" s="123" t="s">
        <v>765</v>
      </c>
      <c r="G279" s="124">
        <v>45306</v>
      </c>
      <c r="H279" s="97"/>
    </row>
    <row r="280" spans="1:8" ht="14.4">
      <c r="A280" s="123" t="s">
        <v>457</v>
      </c>
      <c r="B280" s="123">
        <v>1696</v>
      </c>
      <c r="C280" s="123" t="s">
        <v>218</v>
      </c>
      <c r="D280" s="123" t="s">
        <v>229</v>
      </c>
      <c r="E280" s="123" t="s">
        <v>792</v>
      </c>
      <c r="F280" s="123" t="s">
        <v>967</v>
      </c>
      <c r="G280" s="124">
        <v>45306</v>
      </c>
      <c r="H280" s="97"/>
    </row>
    <row r="281" spans="1:8" ht="14.4">
      <c r="A281" s="123" t="s">
        <v>691</v>
      </c>
      <c r="B281" s="123">
        <v>1205</v>
      </c>
      <c r="C281" s="123" t="s">
        <v>209</v>
      </c>
      <c r="D281" s="123" t="s">
        <v>215</v>
      </c>
      <c r="E281" s="123" t="s">
        <v>797</v>
      </c>
      <c r="F281" s="123" t="s">
        <v>834</v>
      </c>
      <c r="G281" s="124">
        <v>45201</v>
      </c>
      <c r="H281" s="97"/>
    </row>
    <row r="282" spans="1:8" ht="14.4">
      <c r="A282" s="123" t="s">
        <v>458</v>
      </c>
      <c r="B282" s="123">
        <v>1366</v>
      </c>
      <c r="C282" s="123"/>
      <c r="D282" s="123" t="s">
        <v>215</v>
      </c>
      <c r="E282" s="123" t="s">
        <v>459</v>
      </c>
      <c r="F282" s="123" t="s">
        <v>667</v>
      </c>
      <c r="G282" s="124">
        <v>43868</v>
      </c>
      <c r="H282" s="97"/>
    </row>
    <row r="283" spans="1:8" ht="14.4">
      <c r="A283" s="123" t="s">
        <v>893</v>
      </c>
      <c r="B283" s="123">
        <v>2393</v>
      </c>
      <c r="C283" s="123"/>
      <c r="D283" s="123" t="s">
        <v>1061</v>
      </c>
      <c r="E283" s="123" t="s">
        <v>621</v>
      </c>
      <c r="F283" s="123" t="s">
        <v>1062</v>
      </c>
      <c r="G283" s="124">
        <v>45505</v>
      </c>
      <c r="H283" s="97"/>
    </row>
    <row r="284" spans="1:8" ht="14.4">
      <c r="A284" s="123" t="s">
        <v>461</v>
      </c>
      <c r="B284" s="123">
        <v>1998</v>
      </c>
      <c r="C284" s="123" t="s">
        <v>205</v>
      </c>
      <c r="D284" s="123"/>
      <c r="E284" s="123" t="s">
        <v>1063</v>
      </c>
      <c r="F284" s="123" t="s">
        <v>369</v>
      </c>
      <c r="G284" s="124">
        <v>42713</v>
      </c>
      <c r="H284" s="97"/>
    </row>
    <row r="285" spans="1:8" ht="14.4">
      <c r="A285" s="123" t="s">
        <v>462</v>
      </c>
      <c r="B285" s="123">
        <v>1704</v>
      </c>
      <c r="C285" s="123" t="s">
        <v>209</v>
      </c>
      <c r="D285" s="123" t="s">
        <v>215</v>
      </c>
      <c r="E285" s="123" t="s">
        <v>808</v>
      </c>
      <c r="F285" s="123" t="s">
        <v>788</v>
      </c>
      <c r="G285" s="124">
        <v>44928</v>
      </c>
      <c r="H285" s="97"/>
    </row>
    <row r="286" spans="1:8" ht="14.4">
      <c r="A286" s="123" t="s">
        <v>463</v>
      </c>
      <c r="B286" s="123">
        <v>1282</v>
      </c>
      <c r="C286" s="123" t="s">
        <v>209</v>
      </c>
      <c r="D286" s="123" t="s">
        <v>376</v>
      </c>
      <c r="E286" s="123" t="s">
        <v>809</v>
      </c>
      <c r="F286" s="123" t="s">
        <v>411</v>
      </c>
      <c r="G286" s="124">
        <v>44928</v>
      </c>
      <c r="H286" s="97"/>
    </row>
    <row r="287" spans="1:8" ht="14.4">
      <c r="A287" s="123" t="s">
        <v>464</v>
      </c>
      <c r="B287" s="123">
        <v>2056</v>
      </c>
      <c r="C287" s="123" t="s">
        <v>253</v>
      </c>
      <c r="D287" s="123"/>
      <c r="E287" s="123" t="s">
        <v>1109</v>
      </c>
      <c r="F287" s="123" t="s">
        <v>465</v>
      </c>
      <c r="G287" s="124">
        <v>43068</v>
      </c>
      <c r="H287" s="97"/>
    </row>
    <row r="288" spans="1:8" ht="14.4">
      <c r="A288" s="123" t="s">
        <v>466</v>
      </c>
      <c r="B288" s="123">
        <v>1241</v>
      </c>
      <c r="C288" s="123" t="s">
        <v>205</v>
      </c>
      <c r="D288" s="123"/>
      <c r="E288" s="123" t="s">
        <v>467</v>
      </c>
      <c r="F288" s="123" t="s">
        <v>468</v>
      </c>
      <c r="G288" s="124">
        <v>39777</v>
      </c>
      <c r="H288" s="97"/>
    </row>
    <row r="289" spans="1:8" ht="14.4">
      <c r="A289" s="123" t="s">
        <v>469</v>
      </c>
      <c r="B289" s="123">
        <v>1257</v>
      </c>
      <c r="C289" s="123" t="s">
        <v>253</v>
      </c>
      <c r="D289" s="123" t="s">
        <v>215</v>
      </c>
      <c r="E289" s="123" t="s">
        <v>340</v>
      </c>
      <c r="F289" s="123" t="s">
        <v>645</v>
      </c>
      <c r="G289" s="124">
        <v>43556</v>
      </c>
      <c r="H289" s="97"/>
    </row>
    <row r="290" spans="1:8" ht="14.4">
      <c r="A290" s="123" t="s">
        <v>894</v>
      </c>
      <c r="B290" s="123">
        <v>2375</v>
      </c>
      <c r="C290" s="123" t="s">
        <v>253</v>
      </c>
      <c r="D290" s="123"/>
      <c r="E290" s="123" t="s">
        <v>868</v>
      </c>
      <c r="F290" s="123" t="s">
        <v>693</v>
      </c>
      <c r="G290" s="124">
        <v>45155</v>
      </c>
      <c r="H290" s="97"/>
    </row>
    <row r="291" spans="1:8" ht="14.4">
      <c r="A291" s="123" t="s">
        <v>707</v>
      </c>
      <c r="B291" s="123">
        <v>1633</v>
      </c>
      <c r="C291" s="123" t="s">
        <v>205</v>
      </c>
      <c r="D291" s="123" t="s">
        <v>229</v>
      </c>
      <c r="E291" s="123" t="s">
        <v>230</v>
      </c>
      <c r="F291" s="123" t="s">
        <v>725</v>
      </c>
      <c r="G291" s="124">
        <v>44928</v>
      </c>
      <c r="H291" s="97"/>
    </row>
    <row r="292" spans="1:8" ht="14.4">
      <c r="A292" s="123" t="s">
        <v>470</v>
      </c>
      <c r="B292" s="123">
        <v>1740</v>
      </c>
      <c r="C292" s="123" t="s">
        <v>253</v>
      </c>
      <c r="D292" s="123"/>
      <c r="E292" s="123" t="s">
        <v>946</v>
      </c>
      <c r="F292" s="123" t="s">
        <v>223</v>
      </c>
      <c r="G292" s="124">
        <v>41767</v>
      </c>
      <c r="H292" s="97"/>
    </row>
    <row r="293" spans="1:8" ht="14.4">
      <c r="A293" s="123" t="s">
        <v>671</v>
      </c>
      <c r="B293" s="123">
        <v>2183</v>
      </c>
      <c r="C293" s="123"/>
      <c r="D293" s="123" t="s">
        <v>895</v>
      </c>
      <c r="E293" s="123" t="s">
        <v>612</v>
      </c>
      <c r="F293" s="123" t="s">
        <v>896</v>
      </c>
      <c r="G293" s="124">
        <v>45201</v>
      </c>
      <c r="H293" s="97"/>
    </row>
    <row r="294" spans="1:8" ht="14.4">
      <c r="A294" s="123" t="s">
        <v>471</v>
      </c>
      <c r="B294" s="123">
        <v>1705</v>
      </c>
      <c r="C294" s="123" t="s">
        <v>209</v>
      </c>
      <c r="D294" s="123"/>
      <c r="E294" s="123" t="s">
        <v>805</v>
      </c>
      <c r="F294" s="123" t="s">
        <v>266</v>
      </c>
      <c r="G294" s="124">
        <v>41681</v>
      </c>
      <c r="H294" s="97"/>
    </row>
    <row r="295" spans="1:8" ht="14.4">
      <c r="A295" s="123" t="s">
        <v>1114</v>
      </c>
      <c r="B295" s="123">
        <v>2495</v>
      </c>
      <c r="C295" s="123"/>
      <c r="D295" s="123" t="s">
        <v>647</v>
      </c>
      <c r="E295" s="123" t="s">
        <v>1000</v>
      </c>
      <c r="F295" s="123" t="s">
        <v>1105</v>
      </c>
      <c r="G295" s="124">
        <v>45545</v>
      </c>
      <c r="H295" s="97"/>
    </row>
    <row r="296" spans="1:8" ht="14.4">
      <c r="A296" s="123" t="s">
        <v>624</v>
      </c>
      <c r="B296" s="123">
        <v>2118</v>
      </c>
      <c r="C296" s="123" t="s">
        <v>226</v>
      </c>
      <c r="D296" s="123" t="s">
        <v>215</v>
      </c>
      <c r="E296" s="123" t="s">
        <v>794</v>
      </c>
      <c r="F296" s="123" t="s">
        <v>788</v>
      </c>
      <c r="G296" s="124">
        <v>44928</v>
      </c>
      <c r="H296" s="97"/>
    </row>
    <row r="297" spans="1:8" ht="14.4">
      <c r="A297" s="123" t="s">
        <v>473</v>
      </c>
      <c r="B297" s="123">
        <v>1761</v>
      </c>
      <c r="C297" s="123" t="s">
        <v>253</v>
      </c>
      <c r="D297" s="123"/>
      <c r="E297" s="123" t="s">
        <v>884</v>
      </c>
      <c r="F297" s="123" t="s">
        <v>223</v>
      </c>
      <c r="G297" s="124">
        <v>41767</v>
      </c>
      <c r="H297" s="97"/>
    </row>
    <row r="298" spans="1:8" ht="14.4">
      <c r="A298" s="123" t="s">
        <v>474</v>
      </c>
      <c r="B298" s="123">
        <v>1243</v>
      </c>
      <c r="C298" s="123" t="s">
        <v>205</v>
      </c>
      <c r="D298" s="123" t="s">
        <v>244</v>
      </c>
      <c r="E298" s="123" t="s">
        <v>245</v>
      </c>
      <c r="F298" s="123" t="s">
        <v>1115</v>
      </c>
      <c r="G298" s="124">
        <v>45537</v>
      </c>
      <c r="H298" s="97"/>
    </row>
    <row r="299" spans="1:8" ht="14.4">
      <c r="A299" s="123" t="s">
        <v>897</v>
      </c>
      <c r="B299" s="123">
        <v>2367</v>
      </c>
      <c r="C299" s="123" t="s">
        <v>478</v>
      </c>
      <c r="D299" s="123"/>
      <c r="E299" s="123" t="s">
        <v>695</v>
      </c>
      <c r="F299" s="123" t="s">
        <v>504</v>
      </c>
      <c r="G299" s="124">
        <v>45062</v>
      </c>
      <c r="H299" s="97"/>
    </row>
    <row r="300" spans="1:8" ht="14.4">
      <c r="A300" s="123" t="s">
        <v>475</v>
      </c>
      <c r="B300" s="123">
        <v>1452</v>
      </c>
      <c r="C300" s="123" t="s">
        <v>205</v>
      </c>
      <c r="D300" s="123" t="s">
        <v>303</v>
      </c>
      <c r="E300" s="123" t="s">
        <v>694</v>
      </c>
      <c r="F300" s="123" t="s">
        <v>759</v>
      </c>
      <c r="G300" s="124">
        <v>44802</v>
      </c>
      <c r="H300" s="97"/>
    </row>
    <row r="301" spans="1:8" ht="14.4">
      <c r="A301" s="123" t="s">
        <v>816</v>
      </c>
      <c r="B301" s="123">
        <v>2349</v>
      </c>
      <c r="C301" s="123"/>
      <c r="D301" s="123" t="s">
        <v>206</v>
      </c>
      <c r="E301" s="123" t="s">
        <v>898</v>
      </c>
      <c r="F301" s="123" t="s">
        <v>729</v>
      </c>
      <c r="G301" s="124">
        <v>45201</v>
      </c>
      <c r="H301" s="97"/>
    </row>
    <row r="302" spans="1:8" ht="14.4">
      <c r="A302" s="123" t="s">
        <v>476</v>
      </c>
      <c r="B302" s="123">
        <v>1698</v>
      </c>
      <c r="C302" s="123" t="s">
        <v>205</v>
      </c>
      <c r="D302" s="123" t="s">
        <v>303</v>
      </c>
      <c r="E302" s="123" t="s">
        <v>874</v>
      </c>
      <c r="F302" s="123" t="s">
        <v>899</v>
      </c>
      <c r="G302" s="124">
        <v>45201</v>
      </c>
      <c r="H302" s="97"/>
    </row>
    <row r="303" spans="1:8" ht="14.4">
      <c r="A303" s="123" t="s">
        <v>477</v>
      </c>
      <c r="B303" s="123">
        <v>1859</v>
      </c>
      <c r="C303" s="123" t="s">
        <v>478</v>
      </c>
      <c r="D303" s="123"/>
      <c r="E303" s="123" t="s">
        <v>257</v>
      </c>
      <c r="F303" s="123" t="s">
        <v>251</v>
      </c>
      <c r="G303" s="124">
        <v>41950</v>
      </c>
      <c r="H303" s="97"/>
    </row>
    <row r="304" spans="1:8" ht="14.4">
      <c r="A304" s="123" t="s">
        <v>479</v>
      </c>
      <c r="B304" s="123">
        <v>1932</v>
      </c>
      <c r="C304" s="123" t="s">
        <v>253</v>
      </c>
      <c r="D304" s="123"/>
      <c r="E304" s="123" t="s">
        <v>257</v>
      </c>
      <c r="F304" s="123" t="s">
        <v>281</v>
      </c>
      <c r="G304" s="124">
        <v>42296</v>
      </c>
      <c r="H304" s="97"/>
    </row>
    <row r="305" spans="1:8" ht="14.4">
      <c r="A305" s="123" t="s">
        <v>626</v>
      </c>
      <c r="B305" s="123">
        <v>2111</v>
      </c>
      <c r="C305" s="123" t="s">
        <v>205</v>
      </c>
      <c r="D305" s="123"/>
      <c r="E305" s="123" t="s">
        <v>460</v>
      </c>
      <c r="F305" s="123" t="s">
        <v>627</v>
      </c>
      <c r="G305" s="124">
        <v>43396</v>
      </c>
      <c r="H305" s="97"/>
    </row>
    <row r="306" spans="1:8" ht="14.4">
      <c r="A306" s="123" t="s">
        <v>1135</v>
      </c>
      <c r="B306" s="123">
        <v>2511</v>
      </c>
      <c r="C306" s="123"/>
      <c r="D306" s="123"/>
      <c r="E306" s="123" t="s">
        <v>261</v>
      </c>
      <c r="F306" s="123"/>
      <c r="G306" s="123"/>
      <c r="H306" s="97"/>
    </row>
    <row r="307" spans="1:8" ht="14.4">
      <c r="A307" s="123" t="s">
        <v>480</v>
      </c>
      <c r="B307" s="123">
        <v>2014</v>
      </c>
      <c r="C307" s="123" t="s">
        <v>205</v>
      </c>
      <c r="D307" s="123"/>
      <c r="E307" s="123" t="s">
        <v>481</v>
      </c>
      <c r="F307" s="123" t="s">
        <v>346</v>
      </c>
      <c r="G307" s="124">
        <v>42808</v>
      </c>
      <c r="H307" s="97"/>
    </row>
    <row r="308" spans="1:8" ht="14.4">
      <c r="A308" s="123" t="s">
        <v>482</v>
      </c>
      <c r="B308" s="123">
        <v>1852</v>
      </c>
      <c r="C308" s="123" t="s">
        <v>253</v>
      </c>
      <c r="D308" s="123"/>
      <c r="E308" s="123" t="s">
        <v>549</v>
      </c>
      <c r="F308" s="123" t="s">
        <v>251</v>
      </c>
      <c r="G308" s="124">
        <v>41950</v>
      </c>
      <c r="H308" s="97"/>
    </row>
    <row r="309" spans="1:8" ht="14.4">
      <c r="A309" s="123" t="s">
        <v>1064</v>
      </c>
      <c r="B309" s="123">
        <v>2475</v>
      </c>
      <c r="C309" s="123"/>
      <c r="D309" s="123" t="s">
        <v>215</v>
      </c>
      <c r="E309" s="123" t="s">
        <v>615</v>
      </c>
      <c r="F309" s="123" t="s">
        <v>892</v>
      </c>
      <c r="G309" s="124">
        <v>45534</v>
      </c>
      <c r="H309" s="97"/>
    </row>
    <row r="310" spans="1:8" ht="14.4">
      <c r="A310" s="123" t="s">
        <v>923</v>
      </c>
      <c r="B310" s="123">
        <v>1569</v>
      </c>
      <c r="C310" s="123" t="s">
        <v>209</v>
      </c>
      <c r="D310" s="123" t="s">
        <v>215</v>
      </c>
      <c r="E310" s="123" t="s">
        <v>810</v>
      </c>
      <c r="F310" s="123" t="s">
        <v>732</v>
      </c>
      <c r="G310" s="124">
        <v>44928</v>
      </c>
      <c r="H310" s="97"/>
    </row>
    <row r="311" spans="1:8" ht="14.4">
      <c r="A311" s="123" t="s">
        <v>483</v>
      </c>
      <c r="B311" s="123">
        <v>1719</v>
      </c>
      <c r="C311" s="123" t="s">
        <v>226</v>
      </c>
      <c r="D311" s="123" t="s">
        <v>237</v>
      </c>
      <c r="E311" s="123" t="s">
        <v>400</v>
      </c>
      <c r="F311" s="123" t="s">
        <v>1116</v>
      </c>
      <c r="G311" s="124">
        <v>45541</v>
      </c>
      <c r="H311" s="97"/>
    </row>
    <row r="312" spans="1:8" ht="14.4">
      <c r="A312" s="123" t="s">
        <v>485</v>
      </c>
      <c r="B312" s="123">
        <v>1150</v>
      </c>
      <c r="C312" s="123" t="s">
        <v>218</v>
      </c>
      <c r="D312" s="123" t="s">
        <v>219</v>
      </c>
      <c r="E312" s="123" t="s">
        <v>277</v>
      </c>
      <c r="F312" s="123" t="s">
        <v>1002</v>
      </c>
      <c r="G312" s="124">
        <v>45344</v>
      </c>
      <c r="H312" s="97"/>
    </row>
    <row r="313" spans="1:8" ht="14.4">
      <c r="A313" s="123" t="s">
        <v>486</v>
      </c>
      <c r="B313" s="123">
        <v>1656</v>
      </c>
      <c r="C313" s="123" t="s">
        <v>209</v>
      </c>
      <c r="D313" s="123"/>
      <c r="E313" s="123" t="s">
        <v>800</v>
      </c>
      <c r="F313" s="123" t="s">
        <v>396</v>
      </c>
      <c r="G313" s="124">
        <v>41499</v>
      </c>
      <c r="H313" s="97"/>
    </row>
    <row r="314" spans="1:8" ht="14.4">
      <c r="A314" s="123" t="s">
        <v>900</v>
      </c>
      <c r="B314" s="123">
        <v>2397</v>
      </c>
      <c r="C314" s="123"/>
      <c r="D314" s="123" t="s">
        <v>215</v>
      </c>
      <c r="E314" s="123" t="s">
        <v>968</v>
      </c>
      <c r="F314" s="123" t="s">
        <v>969</v>
      </c>
      <c r="G314" s="124">
        <v>45306</v>
      </c>
      <c r="H314" s="97"/>
    </row>
    <row r="315" spans="1:8" ht="14.4">
      <c r="A315" s="123" t="s">
        <v>487</v>
      </c>
      <c r="B315" s="123">
        <v>2044</v>
      </c>
      <c r="C315" s="123" t="s">
        <v>218</v>
      </c>
      <c r="D315" s="123" t="s">
        <v>848</v>
      </c>
      <c r="E315" s="123" t="s">
        <v>849</v>
      </c>
      <c r="F315" s="123" t="s">
        <v>882</v>
      </c>
      <c r="G315" s="124">
        <v>45467</v>
      </c>
      <c r="H315" s="97"/>
    </row>
    <row r="316" spans="1:8" ht="14.4">
      <c r="A316" s="123" t="s">
        <v>488</v>
      </c>
      <c r="B316" s="123">
        <v>1561</v>
      </c>
      <c r="C316" s="123" t="s">
        <v>209</v>
      </c>
      <c r="D316" s="123" t="s">
        <v>215</v>
      </c>
      <c r="E316" s="123" t="s">
        <v>798</v>
      </c>
      <c r="F316" s="123" t="s">
        <v>788</v>
      </c>
      <c r="G316" s="124">
        <v>44928</v>
      </c>
      <c r="H316" s="97"/>
    </row>
    <row r="317" spans="1:8" ht="14.4">
      <c r="A317" s="123" t="s">
        <v>489</v>
      </c>
      <c r="B317" s="123">
        <v>1817</v>
      </c>
      <c r="C317" s="123" t="s">
        <v>253</v>
      </c>
      <c r="D317" s="123" t="s">
        <v>237</v>
      </c>
      <c r="E317" s="123" t="s">
        <v>503</v>
      </c>
      <c r="F317" s="123" t="s">
        <v>662</v>
      </c>
      <c r="G317" s="124">
        <v>45568</v>
      </c>
      <c r="H317" s="97"/>
    </row>
    <row r="318" spans="1:8" ht="14.4">
      <c r="A318" s="123" t="s">
        <v>490</v>
      </c>
      <c r="B318" s="123">
        <v>1694</v>
      </c>
      <c r="C318" s="123" t="s">
        <v>218</v>
      </c>
      <c r="D318" s="123" t="s">
        <v>219</v>
      </c>
      <c r="E318" s="123" t="s">
        <v>263</v>
      </c>
      <c r="F318" s="123" t="s">
        <v>901</v>
      </c>
      <c r="G318" s="124">
        <v>45215</v>
      </c>
      <c r="H318" s="97"/>
    </row>
    <row r="319" spans="1:8" ht="14.4">
      <c r="A319" s="123" t="s">
        <v>491</v>
      </c>
      <c r="B319" s="123">
        <v>2015</v>
      </c>
      <c r="C319" s="123" t="s">
        <v>253</v>
      </c>
      <c r="D319" s="123" t="s">
        <v>215</v>
      </c>
      <c r="E319" s="123" t="s">
        <v>422</v>
      </c>
      <c r="F319" s="123" t="s">
        <v>765</v>
      </c>
      <c r="G319" s="124">
        <v>44910</v>
      </c>
      <c r="H319" s="97"/>
    </row>
    <row r="320" spans="1:8" ht="14.4">
      <c r="A320" s="123" t="s">
        <v>664</v>
      </c>
      <c r="B320" s="123">
        <v>1717</v>
      </c>
      <c r="C320" s="123" t="s">
        <v>226</v>
      </c>
      <c r="D320" s="123" t="s">
        <v>229</v>
      </c>
      <c r="E320" s="123" t="s">
        <v>484</v>
      </c>
      <c r="F320" s="123" t="s">
        <v>788</v>
      </c>
      <c r="G320" s="124">
        <v>44928</v>
      </c>
      <c r="H320" s="97"/>
    </row>
    <row r="321" spans="1:8" ht="14.4">
      <c r="A321" s="123" t="s">
        <v>492</v>
      </c>
      <c r="B321" s="123">
        <v>1923</v>
      </c>
      <c r="C321" s="123" t="s">
        <v>205</v>
      </c>
      <c r="D321" s="123" t="s">
        <v>215</v>
      </c>
      <c r="E321" s="123" t="s">
        <v>328</v>
      </c>
      <c r="F321" s="123" t="s">
        <v>640</v>
      </c>
      <c r="G321" s="124">
        <v>43509</v>
      </c>
      <c r="H321" s="97"/>
    </row>
    <row r="322" spans="1:8" ht="14.4">
      <c r="A322" s="123" t="s">
        <v>646</v>
      </c>
      <c r="B322" s="123">
        <v>2000</v>
      </c>
      <c r="C322" s="123" t="s">
        <v>253</v>
      </c>
      <c r="D322" s="123" t="s">
        <v>644</v>
      </c>
      <c r="E322" s="123" t="s">
        <v>970</v>
      </c>
      <c r="F322" s="123" t="s">
        <v>709</v>
      </c>
      <c r="G322" s="124">
        <v>45306</v>
      </c>
      <c r="H322" s="97"/>
    </row>
    <row r="323" spans="1:8" ht="14.4">
      <c r="A323" s="123" t="s">
        <v>493</v>
      </c>
      <c r="B323" s="123">
        <v>1252</v>
      </c>
      <c r="C323" s="123" t="s">
        <v>253</v>
      </c>
      <c r="D323" s="123" t="s">
        <v>215</v>
      </c>
      <c r="E323" s="123" t="s">
        <v>936</v>
      </c>
      <c r="F323" s="123" t="s">
        <v>971</v>
      </c>
      <c r="G323" s="124">
        <v>45306</v>
      </c>
      <c r="H323" s="97"/>
    </row>
    <row r="324" spans="1:8" ht="14.4">
      <c r="A324" s="123" t="s">
        <v>495</v>
      </c>
      <c r="B324" s="123">
        <v>1782</v>
      </c>
      <c r="C324" s="123" t="s">
        <v>287</v>
      </c>
      <c r="D324" s="123" t="s">
        <v>933</v>
      </c>
      <c r="E324" s="123" t="s">
        <v>946</v>
      </c>
      <c r="F324" s="123" t="s">
        <v>735</v>
      </c>
      <c r="G324" s="124">
        <v>45306</v>
      </c>
      <c r="H324" s="97"/>
    </row>
    <row r="325" spans="1:8" ht="14.4">
      <c r="A325" s="123" t="s">
        <v>497</v>
      </c>
      <c r="B325" s="123">
        <v>1999</v>
      </c>
      <c r="C325" s="123" t="s">
        <v>205</v>
      </c>
      <c r="D325" s="123"/>
      <c r="E325" s="123" t="s">
        <v>371</v>
      </c>
      <c r="F325" s="123" t="s">
        <v>369</v>
      </c>
      <c r="G325" s="124">
        <v>42713</v>
      </c>
      <c r="H325" s="97"/>
    </row>
    <row r="326" spans="1:8" ht="14.4">
      <c r="A326" s="123" t="s">
        <v>498</v>
      </c>
      <c r="B326" s="123">
        <v>2016</v>
      </c>
      <c r="C326" s="123" t="s">
        <v>205</v>
      </c>
      <c r="D326" s="123" t="s">
        <v>644</v>
      </c>
      <c r="E326" s="123" t="s">
        <v>902</v>
      </c>
      <c r="F326" s="123" t="s">
        <v>903</v>
      </c>
      <c r="G326" s="124">
        <v>45201</v>
      </c>
      <c r="H326" s="97"/>
    </row>
    <row r="327" spans="1:8" ht="14.4">
      <c r="A327" s="123" t="s">
        <v>499</v>
      </c>
      <c r="B327" s="123">
        <v>1178</v>
      </c>
      <c r="C327" s="123" t="s">
        <v>253</v>
      </c>
      <c r="D327" s="123" t="s">
        <v>211</v>
      </c>
      <c r="E327" s="123" t="s">
        <v>291</v>
      </c>
      <c r="F327" s="123" t="s">
        <v>500</v>
      </c>
      <c r="G327" s="124">
        <v>42046</v>
      </c>
      <c r="H327" s="97"/>
    </row>
    <row r="328" spans="1:8" ht="14.4">
      <c r="A328" s="123" t="s">
        <v>1117</v>
      </c>
      <c r="B328" s="123">
        <v>2497</v>
      </c>
      <c r="C328" s="123"/>
      <c r="D328" s="123" t="s">
        <v>211</v>
      </c>
      <c r="E328" s="123" t="s">
        <v>683</v>
      </c>
      <c r="F328" s="123" t="s">
        <v>752</v>
      </c>
      <c r="G328" s="124">
        <v>45553</v>
      </c>
      <c r="H328" s="97"/>
    </row>
    <row r="329" spans="1:8" ht="14.4">
      <c r="A329" s="123" t="s">
        <v>501</v>
      </c>
      <c r="B329" s="123">
        <v>1149</v>
      </c>
      <c r="C329" s="123" t="s">
        <v>218</v>
      </c>
      <c r="D329" s="123" t="s">
        <v>502</v>
      </c>
      <c r="E329" s="123" t="s">
        <v>503</v>
      </c>
      <c r="F329" s="123" t="s">
        <v>504</v>
      </c>
      <c r="G329" s="124">
        <v>40298</v>
      </c>
      <c r="H329" s="97"/>
    </row>
    <row r="330" spans="1:8" ht="14.4">
      <c r="A330" s="123" t="s">
        <v>505</v>
      </c>
      <c r="B330" s="123">
        <v>1220</v>
      </c>
      <c r="C330" s="123" t="s">
        <v>205</v>
      </c>
      <c r="D330" s="123"/>
      <c r="E330" s="123" t="s">
        <v>723</v>
      </c>
      <c r="F330" s="123" t="s">
        <v>353</v>
      </c>
      <c r="G330" s="124">
        <v>39713</v>
      </c>
      <c r="H330" s="97"/>
    </row>
    <row r="331" spans="1:8" ht="14.4">
      <c r="A331" s="123" t="s">
        <v>506</v>
      </c>
      <c r="B331" s="123">
        <v>1711</v>
      </c>
      <c r="C331" s="123" t="s">
        <v>253</v>
      </c>
      <c r="D331" s="123" t="s">
        <v>303</v>
      </c>
      <c r="E331" s="123" t="s">
        <v>904</v>
      </c>
      <c r="F331" s="123" t="s">
        <v>840</v>
      </c>
      <c r="G331" s="124">
        <v>45201</v>
      </c>
      <c r="H331" s="97"/>
    </row>
    <row r="332" spans="1:8" ht="14.4">
      <c r="A332" s="123" t="s">
        <v>507</v>
      </c>
      <c r="B332" s="123">
        <v>1873</v>
      </c>
      <c r="C332" s="123" t="s">
        <v>218</v>
      </c>
      <c r="D332" s="123" t="s">
        <v>219</v>
      </c>
      <c r="E332" s="123" t="s">
        <v>366</v>
      </c>
      <c r="F332" s="123" t="s">
        <v>313</v>
      </c>
      <c r="G332" s="124">
        <v>45344</v>
      </c>
      <c r="H332" s="97"/>
    </row>
    <row r="333" spans="1:8" ht="14.4">
      <c r="A333" s="123" t="s">
        <v>1118</v>
      </c>
      <c r="B333" s="123">
        <v>2482</v>
      </c>
      <c r="C333" s="123"/>
      <c r="D333" s="123" t="s">
        <v>1119</v>
      </c>
      <c r="E333" s="123" t="s">
        <v>232</v>
      </c>
      <c r="F333" s="123" t="s">
        <v>249</v>
      </c>
      <c r="G333" s="124">
        <v>45504</v>
      </c>
      <c r="H333" s="97"/>
    </row>
    <row r="334" spans="1:8" ht="14.4">
      <c r="A334" s="123" t="s">
        <v>508</v>
      </c>
      <c r="B334" s="123">
        <v>2003</v>
      </c>
      <c r="C334" s="123" t="s">
        <v>226</v>
      </c>
      <c r="D334" s="123"/>
      <c r="E334" s="123" t="s">
        <v>790</v>
      </c>
      <c r="F334" s="123" t="s">
        <v>369</v>
      </c>
      <c r="G334" s="124">
        <v>42713</v>
      </c>
      <c r="H334" s="97"/>
    </row>
    <row r="335" spans="1:8" ht="14.4">
      <c r="A335" s="123" t="s">
        <v>509</v>
      </c>
      <c r="B335" s="123">
        <v>1708</v>
      </c>
      <c r="C335" s="123" t="s">
        <v>243</v>
      </c>
      <c r="D335" s="123" t="s">
        <v>215</v>
      </c>
      <c r="E335" s="123" t="s">
        <v>972</v>
      </c>
      <c r="F335" s="123" t="s">
        <v>973</v>
      </c>
      <c r="G335" s="124">
        <v>45306</v>
      </c>
      <c r="H335" s="97"/>
    </row>
    <row r="336" spans="1:8" ht="14.4">
      <c r="A336" s="123" t="s">
        <v>648</v>
      </c>
      <c r="B336" s="123">
        <v>2125</v>
      </c>
      <c r="C336" s="123"/>
      <c r="D336" s="123" t="s">
        <v>215</v>
      </c>
      <c r="E336" s="123" t="s">
        <v>974</v>
      </c>
      <c r="F336" s="123" t="s">
        <v>975</v>
      </c>
      <c r="G336" s="124">
        <v>45306</v>
      </c>
      <c r="H336" s="97"/>
    </row>
    <row r="337" spans="1:8" ht="14.4">
      <c r="A337" s="123" t="s">
        <v>510</v>
      </c>
      <c r="B337" s="123">
        <v>1634</v>
      </c>
      <c r="C337" s="123" t="s">
        <v>511</v>
      </c>
      <c r="D337" s="123" t="s">
        <v>237</v>
      </c>
      <c r="E337" s="123" t="s">
        <v>239</v>
      </c>
      <c r="F337" s="123" t="s">
        <v>979</v>
      </c>
      <c r="G337" s="124">
        <v>41499</v>
      </c>
      <c r="H337" s="97"/>
    </row>
    <row r="338" spans="1:8" ht="14.4">
      <c r="A338" s="123" t="s">
        <v>905</v>
      </c>
      <c r="B338" s="123">
        <v>2407</v>
      </c>
      <c r="C338" s="123" t="s">
        <v>253</v>
      </c>
      <c r="D338" s="123" t="s">
        <v>211</v>
      </c>
      <c r="E338" s="123" t="s">
        <v>1102</v>
      </c>
      <c r="F338" s="123" t="s">
        <v>729</v>
      </c>
      <c r="G338" s="124">
        <v>45537</v>
      </c>
      <c r="H338" s="97"/>
    </row>
    <row r="339" spans="1:8" ht="14.4">
      <c r="A339" s="123" t="s">
        <v>512</v>
      </c>
      <c r="B339" s="123">
        <v>1248</v>
      </c>
      <c r="C339" s="123" t="s">
        <v>205</v>
      </c>
      <c r="D339" s="123" t="s">
        <v>215</v>
      </c>
      <c r="E339" s="123" t="s">
        <v>795</v>
      </c>
      <c r="F339" s="123" t="s">
        <v>788</v>
      </c>
      <c r="G339" s="124">
        <v>44928</v>
      </c>
      <c r="H339" s="97"/>
    </row>
    <row r="340" spans="1:8" ht="14.4">
      <c r="A340" s="123" t="s">
        <v>513</v>
      </c>
      <c r="B340" s="123">
        <v>1918</v>
      </c>
      <c r="C340" s="123" t="s">
        <v>253</v>
      </c>
      <c r="D340" s="123" t="s">
        <v>237</v>
      </c>
      <c r="E340" s="123" t="s">
        <v>300</v>
      </c>
      <c r="F340" s="123" t="s">
        <v>642</v>
      </c>
      <c r="G340" s="124">
        <v>45145</v>
      </c>
      <c r="H340" s="97"/>
    </row>
    <row r="341" spans="1:8" ht="14.4">
      <c r="A341" s="123" t="s">
        <v>669</v>
      </c>
      <c r="B341" s="123">
        <v>2276</v>
      </c>
      <c r="C341" s="123" t="s">
        <v>218</v>
      </c>
      <c r="D341" s="123" t="s">
        <v>1120</v>
      </c>
      <c r="E341" s="123" t="s">
        <v>1102</v>
      </c>
      <c r="F341" s="123" t="s">
        <v>1121</v>
      </c>
      <c r="G341" s="124">
        <v>45537</v>
      </c>
      <c r="H341" s="97"/>
    </row>
    <row r="342" spans="1:8" ht="14.4">
      <c r="A342" s="123" t="s">
        <v>1122</v>
      </c>
      <c r="B342" s="123">
        <v>2493</v>
      </c>
      <c r="C342" s="123" t="s">
        <v>205</v>
      </c>
      <c r="D342" s="123"/>
      <c r="E342" s="123" t="s">
        <v>970</v>
      </c>
      <c r="F342" s="123" t="s">
        <v>425</v>
      </c>
      <c r="G342" s="124">
        <v>45532</v>
      </c>
      <c r="H342" s="97"/>
    </row>
    <row r="343" spans="1:8" ht="14.4">
      <c r="A343" s="123" t="s">
        <v>514</v>
      </c>
      <c r="B343" s="123">
        <v>1552</v>
      </c>
      <c r="C343" s="123" t="s">
        <v>253</v>
      </c>
      <c r="D343" s="123"/>
      <c r="E343" s="123" t="s">
        <v>628</v>
      </c>
      <c r="F343" s="123" t="s">
        <v>386</v>
      </c>
      <c r="G343" s="124">
        <v>41152</v>
      </c>
      <c r="H343" s="97"/>
    </row>
    <row r="344" spans="1:8" ht="14.4">
      <c r="A344" s="123" t="s">
        <v>516</v>
      </c>
      <c r="B344" s="123">
        <v>1700</v>
      </c>
      <c r="C344" s="123" t="s">
        <v>205</v>
      </c>
      <c r="D344" s="123" t="s">
        <v>237</v>
      </c>
      <c r="E344" s="123" t="s">
        <v>722</v>
      </c>
      <c r="F344" s="123" t="s">
        <v>599</v>
      </c>
      <c r="G344" s="124">
        <v>45315</v>
      </c>
      <c r="H344" s="97"/>
    </row>
    <row r="345" spans="1:8" ht="14.4">
      <c r="A345" s="123" t="s">
        <v>1136</v>
      </c>
      <c r="B345" s="123">
        <v>2492</v>
      </c>
      <c r="C345" s="123"/>
      <c r="D345" s="123" t="s">
        <v>211</v>
      </c>
      <c r="E345" s="123" t="s">
        <v>285</v>
      </c>
      <c r="F345" s="123" t="s">
        <v>1137</v>
      </c>
      <c r="G345" s="124">
        <v>45586</v>
      </c>
      <c r="H345" s="97"/>
    </row>
    <row r="346" spans="1:8" ht="14.4">
      <c r="A346" s="123" t="s">
        <v>710</v>
      </c>
      <c r="B346" s="123">
        <v>1677</v>
      </c>
      <c r="C346" s="123" t="s">
        <v>218</v>
      </c>
      <c r="D346" s="123"/>
      <c r="E346" s="123" t="s">
        <v>615</v>
      </c>
      <c r="F346" s="123" t="s">
        <v>1065</v>
      </c>
      <c r="G346" s="124">
        <v>41555</v>
      </c>
      <c r="H346" s="97"/>
    </row>
    <row r="347" spans="1:8" ht="14.4">
      <c r="A347" s="123" t="s">
        <v>517</v>
      </c>
      <c r="B347" s="123">
        <v>1946</v>
      </c>
      <c r="C347" s="123" t="s">
        <v>253</v>
      </c>
      <c r="D347" s="123" t="s">
        <v>215</v>
      </c>
      <c r="E347" s="123" t="s">
        <v>551</v>
      </c>
      <c r="F347" s="123" t="s">
        <v>682</v>
      </c>
      <c r="G347" s="124">
        <v>44091</v>
      </c>
      <c r="H347" s="97"/>
    </row>
    <row r="348" spans="1:8" ht="14.4">
      <c r="A348" s="123" t="s">
        <v>518</v>
      </c>
      <c r="B348" s="123">
        <v>1926</v>
      </c>
      <c r="C348" s="123" t="s">
        <v>253</v>
      </c>
      <c r="D348" s="123"/>
      <c r="E348" s="123" t="s">
        <v>300</v>
      </c>
      <c r="F348" s="123" t="s">
        <v>281</v>
      </c>
      <c r="G348" s="124">
        <v>42296</v>
      </c>
      <c r="H348" s="97"/>
    </row>
    <row r="349" spans="1:8" ht="14.4">
      <c r="A349" s="123" t="s">
        <v>907</v>
      </c>
      <c r="B349" s="123">
        <v>2256</v>
      </c>
      <c r="C349" s="123"/>
      <c r="D349" s="123" t="s">
        <v>215</v>
      </c>
      <c r="E349" s="123" t="s">
        <v>519</v>
      </c>
      <c r="F349" s="123" t="s">
        <v>681</v>
      </c>
      <c r="G349" s="124">
        <v>45201</v>
      </c>
      <c r="H349" s="97"/>
    </row>
    <row r="350" spans="1:8" ht="14.4">
      <c r="A350" s="123" t="s">
        <v>908</v>
      </c>
      <c r="B350" s="123">
        <v>2357</v>
      </c>
      <c r="C350" s="123"/>
      <c r="D350" s="123" t="s">
        <v>338</v>
      </c>
      <c r="E350" s="123" t="s">
        <v>230</v>
      </c>
      <c r="F350" s="123" t="s">
        <v>441</v>
      </c>
      <c r="G350" s="124">
        <v>45028</v>
      </c>
      <c r="H350" s="97"/>
    </row>
    <row r="351" spans="1:8" ht="14.4">
      <c r="A351" s="123" t="s">
        <v>520</v>
      </c>
      <c r="B351" s="123">
        <v>1245</v>
      </c>
      <c r="C351" s="123" t="s">
        <v>209</v>
      </c>
      <c r="D351" s="123" t="s">
        <v>229</v>
      </c>
      <c r="E351" s="123" t="s">
        <v>789</v>
      </c>
      <c r="F351" s="123" t="s">
        <v>817</v>
      </c>
      <c r="G351" s="124">
        <v>45006</v>
      </c>
      <c r="H351" s="97"/>
    </row>
    <row r="352" spans="1:8" ht="14.4">
      <c r="A352" s="123" t="s">
        <v>521</v>
      </c>
      <c r="B352" s="123">
        <v>1644</v>
      </c>
      <c r="C352" s="123" t="s">
        <v>522</v>
      </c>
      <c r="D352" s="123" t="s">
        <v>303</v>
      </c>
      <c r="E352" s="123" t="s">
        <v>690</v>
      </c>
      <c r="F352" s="123" t="s">
        <v>696</v>
      </c>
      <c r="G352" s="124">
        <v>44092</v>
      </c>
      <c r="H352" s="97"/>
    </row>
    <row r="353" spans="1:8" ht="14.4">
      <c r="A353" s="123" t="s">
        <v>524</v>
      </c>
      <c r="B353" s="123">
        <v>1860</v>
      </c>
      <c r="C353" s="123" t="s">
        <v>253</v>
      </c>
      <c r="D353" s="123"/>
      <c r="E353" s="123" t="s">
        <v>902</v>
      </c>
      <c r="F353" s="123" t="s">
        <v>251</v>
      </c>
      <c r="G353" s="124">
        <v>41950</v>
      </c>
      <c r="H353" s="97"/>
    </row>
    <row r="354" spans="1:8" ht="14.4">
      <c r="A354" s="123" t="s">
        <v>525</v>
      </c>
      <c r="B354" s="123">
        <v>2017</v>
      </c>
      <c r="C354" s="123" t="s">
        <v>253</v>
      </c>
      <c r="D354" s="123" t="s">
        <v>647</v>
      </c>
      <c r="E354" s="123" t="s">
        <v>976</v>
      </c>
      <c r="F354" s="123" t="s">
        <v>855</v>
      </c>
      <c r="G354" s="124">
        <v>45306</v>
      </c>
      <c r="H354" s="97"/>
    </row>
    <row r="355" spans="1:8" ht="14.4">
      <c r="A355" s="123" t="s">
        <v>526</v>
      </c>
      <c r="B355" s="123">
        <v>1915</v>
      </c>
      <c r="C355" s="123" t="s">
        <v>253</v>
      </c>
      <c r="D355" s="123" t="s">
        <v>647</v>
      </c>
      <c r="E355" s="123" t="s">
        <v>868</v>
      </c>
      <c r="F355" s="123" t="s">
        <v>403</v>
      </c>
      <c r="G355" s="124">
        <v>45201</v>
      </c>
      <c r="H355" s="97"/>
    </row>
    <row r="356" spans="1:8" ht="14.4">
      <c r="A356" s="123" t="s">
        <v>527</v>
      </c>
      <c r="B356" s="123">
        <v>1925</v>
      </c>
      <c r="C356" s="123" t="s">
        <v>205</v>
      </c>
      <c r="D356" s="123"/>
      <c r="E356" s="123" t="s">
        <v>435</v>
      </c>
      <c r="F356" s="123" t="s">
        <v>281</v>
      </c>
      <c r="G356" s="124">
        <v>42296</v>
      </c>
      <c r="H356" s="97"/>
    </row>
    <row r="357" spans="1:8" ht="14.4">
      <c r="A357" s="123" t="s">
        <v>528</v>
      </c>
      <c r="B357" s="123">
        <v>1922</v>
      </c>
      <c r="C357" s="123" t="s">
        <v>253</v>
      </c>
      <c r="D357" s="123"/>
      <c r="E357" s="123" t="s">
        <v>628</v>
      </c>
      <c r="F357" s="123" t="s">
        <v>281</v>
      </c>
      <c r="G357" s="124">
        <v>42296</v>
      </c>
      <c r="H357" s="97"/>
    </row>
    <row r="358" spans="1:8" ht="14.4">
      <c r="A358" s="123" t="s">
        <v>1066</v>
      </c>
      <c r="B358" s="123">
        <v>2453</v>
      </c>
      <c r="C358" s="123" t="s">
        <v>287</v>
      </c>
      <c r="D358" s="123"/>
      <c r="E358" s="123" t="s">
        <v>460</v>
      </c>
      <c r="F358" s="123" t="s">
        <v>1054</v>
      </c>
      <c r="G358" s="124">
        <v>45414</v>
      </c>
      <c r="H358" s="97"/>
    </row>
    <row r="359" spans="1:8" ht="14.4">
      <c r="A359" s="123" t="s">
        <v>697</v>
      </c>
      <c r="B359" s="123">
        <v>2219</v>
      </c>
      <c r="C359" s="123"/>
      <c r="D359" s="123" t="s">
        <v>206</v>
      </c>
      <c r="E359" s="123" t="s">
        <v>811</v>
      </c>
      <c r="F359" s="123" t="s">
        <v>788</v>
      </c>
      <c r="G359" s="124">
        <v>44928</v>
      </c>
      <c r="H359" s="97"/>
    </row>
    <row r="360" spans="1:8" ht="14.4">
      <c r="A360" s="123" t="s">
        <v>529</v>
      </c>
      <c r="B360" s="123">
        <v>1949</v>
      </c>
      <c r="C360" s="123" t="s">
        <v>253</v>
      </c>
      <c r="D360" s="123"/>
      <c r="E360" s="123" t="s">
        <v>628</v>
      </c>
      <c r="F360" s="123" t="s">
        <v>292</v>
      </c>
      <c r="G360" s="124">
        <v>42347</v>
      </c>
      <c r="H360" s="97"/>
    </row>
    <row r="361" spans="1:8" ht="14.4">
      <c r="A361" s="123" t="s">
        <v>530</v>
      </c>
      <c r="B361" s="123">
        <v>1269</v>
      </c>
      <c r="C361" s="123" t="s">
        <v>209</v>
      </c>
      <c r="D361" s="123" t="s">
        <v>215</v>
      </c>
      <c r="E361" s="123" t="s">
        <v>791</v>
      </c>
      <c r="F361" s="123" t="s">
        <v>788</v>
      </c>
      <c r="G361" s="124">
        <v>44928</v>
      </c>
      <c r="H361" s="97"/>
    </row>
    <row r="362" spans="1:8" ht="14.4">
      <c r="A362" s="123" t="s">
        <v>531</v>
      </c>
      <c r="B362" s="123">
        <v>1841</v>
      </c>
      <c r="C362" s="123" t="s">
        <v>342</v>
      </c>
      <c r="D362" s="123" t="s">
        <v>215</v>
      </c>
      <c r="E362" s="123" t="s">
        <v>383</v>
      </c>
      <c r="F362" s="123" t="s">
        <v>494</v>
      </c>
      <c r="G362" s="124">
        <v>42905</v>
      </c>
      <c r="H362" s="97"/>
    </row>
    <row r="363" spans="1:8" ht="14.4">
      <c r="A363" s="123" t="s">
        <v>532</v>
      </c>
      <c r="B363" s="123">
        <v>1247</v>
      </c>
      <c r="C363" s="123" t="s">
        <v>205</v>
      </c>
      <c r="D363" s="123" t="s">
        <v>424</v>
      </c>
      <c r="E363" s="123" t="s">
        <v>230</v>
      </c>
      <c r="F363" s="123" t="s">
        <v>533</v>
      </c>
      <c r="G363" s="124">
        <v>42691</v>
      </c>
      <c r="H363" s="97"/>
    </row>
    <row r="364" spans="1:8" ht="14.4">
      <c r="A364" s="123" t="s">
        <v>534</v>
      </c>
      <c r="B364" s="123">
        <v>1645</v>
      </c>
      <c r="C364" s="123" t="s">
        <v>253</v>
      </c>
      <c r="D364" s="123"/>
      <c r="E364" s="123" t="s">
        <v>721</v>
      </c>
      <c r="F364" s="123" t="s">
        <v>396</v>
      </c>
      <c r="G364" s="124">
        <v>41499</v>
      </c>
      <c r="H364" s="97"/>
    </row>
    <row r="365" spans="1:8" ht="14.4">
      <c r="A365" s="123" t="s">
        <v>698</v>
      </c>
      <c r="B365" s="123">
        <v>2215</v>
      </c>
      <c r="C365" s="123"/>
      <c r="D365" s="123" t="s">
        <v>436</v>
      </c>
      <c r="E365" s="123" t="s">
        <v>437</v>
      </c>
      <c r="F365" s="123" t="s">
        <v>1067</v>
      </c>
      <c r="G365" s="124">
        <v>45467</v>
      </c>
      <c r="H365" s="97"/>
    </row>
    <row r="366" spans="1:8" ht="14.4">
      <c r="A366" s="123" t="s">
        <v>536</v>
      </c>
      <c r="B366" s="123">
        <v>1686</v>
      </c>
      <c r="C366" s="123" t="s">
        <v>253</v>
      </c>
      <c r="D366" s="123" t="s">
        <v>237</v>
      </c>
      <c r="E366" s="123" t="s">
        <v>375</v>
      </c>
      <c r="F366" s="123" t="s">
        <v>699</v>
      </c>
      <c r="G366" s="124">
        <v>44092</v>
      </c>
      <c r="H366" s="97"/>
    </row>
    <row r="367" spans="1:8" ht="14.4">
      <c r="A367" s="123" t="s">
        <v>537</v>
      </c>
      <c r="B367" s="123">
        <v>1725</v>
      </c>
      <c r="C367" s="123" t="s">
        <v>205</v>
      </c>
      <c r="D367" s="123" t="s">
        <v>647</v>
      </c>
      <c r="E367" s="123" t="s">
        <v>977</v>
      </c>
      <c r="F367" s="123" t="s">
        <v>779</v>
      </c>
      <c r="G367" s="124">
        <v>45306</v>
      </c>
      <c r="H367" s="97"/>
    </row>
    <row r="368" spans="1:8" ht="14.4">
      <c r="A368" s="123" t="s">
        <v>538</v>
      </c>
      <c r="B368" s="123">
        <v>1650</v>
      </c>
      <c r="C368" s="123" t="s">
        <v>287</v>
      </c>
      <c r="D368" s="123" t="s">
        <v>215</v>
      </c>
      <c r="E368" s="123" t="s">
        <v>460</v>
      </c>
      <c r="F368" s="123" t="s">
        <v>313</v>
      </c>
      <c r="G368" s="124">
        <v>41835</v>
      </c>
      <c r="H368" s="96"/>
    </row>
    <row r="369" spans="1:8" ht="14.4">
      <c r="A369" s="123" t="s">
        <v>775</v>
      </c>
      <c r="B369" s="123">
        <v>2314</v>
      </c>
      <c r="C369" s="123"/>
      <c r="D369" s="123" t="s">
        <v>211</v>
      </c>
      <c r="E369" s="123" t="s">
        <v>904</v>
      </c>
      <c r="F369" s="123" t="s">
        <v>1068</v>
      </c>
      <c r="G369" s="124">
        <v>45467</v>
      </c>
      <c r="H369" s="97"/>
    </row>
    <row r="370" spans="1:8" ht="14.4">
      <c r="A370" s="123" t="s">
        <v>539</v>
      </c>
      <c r="B370" s="123">
        <v>1518</v>
      </c>
      <c r="C370" s="123" t="s">
        <v>205</v>
      </c>
      <c r="D370" s="123" t="s">
        <v>891</v>
      </c>
      <c r="E370" s="123" t="s">
        <v>612</v>
      </c>
      <c r="F370" s="123" t="s">
        <v>1003</v>
      </c>
      <c r="G370" s="124">
        <v>45336</v>
      </c>
      <c r="H370" s="97"/>
    </row>
    <row r="371" spans="1:8" ht="14.4">
      <c r="A371" s="123" t="s">
        <v>541</v>
      </c>
      <c r="B371" s="123">
        <v>1660</v>
      </c>
      <c r="C371" s="123" t="s">
        <v>209</v>
      </c>
      <c r="D371" s="123"/>
      <c r="E371" s="123" t="s">
        <v>801</v>
      </c>
      <c r="F371" s="123" t="s">
        <v>396</v>
      </c>
      <c r="G371" s="124">
        <v>41499</v>
      </c>
      <c r="H371" s="97"/>
    </row>
    <row r="372" spans="1:8" ht="14.4">
      <c r="A372" s="123" t="s">
        <v>978</v>
      </c>
      <c r="B372" s="123">
        <v>2344</v>
      </c>
      <c r="C372" s="123"/>
      <c r="D372" s="123" t="s">
        <v>229</v>
      </c>
      <c r="E372" s="123" t="s">
        <v>444</v>
      </c>
      <c r="F372" s="123" t="s">
        <v>1004</v>
      </c>
      <c r="G372" s="124">
        <v>45341</v>
      </c>
      <c r="H372" s="97"/>
    </row>
    <row r="373" spans="1:8" ht="14.4">
      <c r="A373" s="123" t="s">
        <v>542</v>
      </c>
      <c r="B373" s="123">
        <v>1830</v>
      </c>
      <c r="C373" s="123" t="s">
        <v>253</v>
      </c>
      <c r="D373" s="123"/>
      <c r="E373" s="123" t="s">
        <v>481</v>
      </c>
      <c r="F373" s="123" t="s">
        <v>268</v>
      </c>
      <c r="G373" s="124">
        <v>41904</v>
      </c>
      <c r="H373" s="97"/>
    </row>
    <row r="374" spans="1:8" ht="14.4">
      <c r="A374" s="123" t="s">
        <v>1123</v>
      </c>
      <c r="B374" s="123">
        <v>2494</v>
      </c>
      <c r="C374" s="123" t="s">
        <v>205</v>
      </c>
      <c r="D374" s="123"/>
      <c r="E374" s="123" t="s">
        <v>936</v>
      </c>
      <c r="F374" s="123" t="s">
        <v>425</v>
      </c>
      <c r="G374" s="124">
        <v>45532</v>
      </c>
      <c r="H374" s="97"/>
    </row>
    <row r="375" spans="1:8" ht="14.4">
      <c r="A375" s="123" t="s">
        <v>650</v>
      </c>
      <c r="B375" s="123">
        <v>1701</v>
      </c>
      <c r="C375" s="123" t="s">
        <v>205</v>
      </c>
      <c r="D375" s="123" t="s">
        <v>745</v>
      </c>
      <c r="E375" s="123" t="s">
        <v>750</v>
      </c>
      <c r="F375" s="123" t="s">
        <v>1124</v>
      </c>
      <c r="G375" s="124">
        <v>45537</v>
      </c>
      <c r="H375" s="97"/>
    </row>
    <row r="376" spans="1:8" ht="14.4">
      <c r="A376" s="123" t="s">
        <v>543</v>
      </c>
      <c r="B376" s="123">
        <v>1950</v>
      </c>
      <c r="C376" s="123" t="s">
        <v>253</v>
      </c>
      <c r="D376" s="123" t="s">
        <v>215</v>
      </c>
      <c r="E376" s="123" t="s">
        <v>951</v>
      </c>
      <c r="F376" s="123" t="s">
        <v>682</v>
      </c>
      <c r="G376" s="124">
        <v>45464</v>
      </c>
      <c r="H376" s="97"/>
    </row>
    <row r="377" spans="1:8" ht="14.4">
      <c r="A377" s="123" t="s">
        <v>544</v>
      </c>
      <c r="B377" s="123">
        <v>1735</v>
      </c>
      <c r="C377" s="123" t="s">
        <v>205</v>
      </c>
      <c r="D377" s="123"/>
      <c r="E377" s="123" t="s">
        <v>972</v>
      </c>
      <c r="F377" s="123" t="s">
        <v>223</v>
      </c>
      <c r="G377" s="124">
        <v>41767</v>
      </c>
      <c r="H377" s="97"/>
    </row>
    <row r="378" spans="1:8" ht="14.4">
      <c r="A378" s="123" t="s">
        <v>545</v>
      </c>
      <c r="B378" s="123">
        <v>1186</v>
      </c>
      <c r="C378" s="123" t="s">
        <v>205</v>
      </c>
      <c r="D378" s="123" t="s">
        <v>219</v>
      </c>
      <c r="E378" s="123" t="s">
        <v>296</v>
      </c>
      <c r="F378" s="123" t="s">
        <v>734</v>
      </c>
      <c r="G378" s="124">
        <v>44524</v>
      </c>
      <c r="H378" s="97"/>
    </row>
    <row r="379" spans="1:8" ht="14.4">
      <c r="A379" s="123" t="s">
        <v>629</v>
      </c>
      <c r="B379" s="123">
        <v>2108</v>
      </c>
      <c r="C379" s="123"/>
      <c r="D379" s="123" t="s">
        <v>651</v>
      </c>
      <c r="E379" s="123" t="s">
        <v>257</v>
      </c>
      <c r="F379" s="123" t="s">
        <v>979</v>
      </c>
      <c r="G379" s="123"/>
      <c r="H379" s="97"/>
    </row>
    <row r="380" spans="1:8" ht="14.4">
      <c r="A380" s="123" t="s">
        <v>546</v>
      </c>
      <c r="B380" s="123">
        <v>1190</v>
      </c>
      <c r="C380" s="123" t="s">
        <v>287</v>
      </c>
      <c r="D380" s="123" t="s">
        <v>215</v>
      </c>
      <c r="E380" s="123" t="s">
        <v>450</v>
      </c>
      <c r="F380" s="123" t="s">
        <v>223</v>
      </c>
      <c r="G380" s="124">
        <v>45331</v>
      </c>
      <c r="H380" s="97"/>
    </row>
    <row r="381" spans="1:8" ht="14.4">
      <c r="A381" s="123" t="s">
        <v>547</v>
      </c>
      <c r="B381" s="123">
        <v>2035</v>
      </c>
      <c r="C381" s="123" t="s">
        <v>522</v>
      </c>
      <c r="D381" s="123" t="s">
        <v>229</v>
      </c>
      <c r="E381" s="123" t="s">
        <v>690</v>
      </c>
      <c r="F381" s="123" t="s">
        <v>292</v>
      </c>
      <c r="G381" s="124">
        <v>44165</v>
      </c>
      <c r="H381" s="97"/>
    </row>
    <row r="382" spans="1:8" ht="14.4">
      <c r="A382" s="123" t="s">
        <v>700</v>
      </c>
      <c r="B382" s="123">
        <v>1759</v>
      </c>
      <c r="C382" s="123" t="s">
        <v>205</v>
      </c>
      <c r="D382" s="123" t="s">
        <v>303</v>
      </c>
      <c r="E382" s="123" t="s">
        <v>909</v>
      </c>
      <c r="F382" s="123" t="s">
        <v>910</v>
      </c>
      <c r="G382" s="124">
        <v>45201</v>
      </c>
      <c r="H382" s="97"/>
    </row>
    <row r="383" spans="1:8" ht="14.4">
      <c r="A383" s="123" t="s">
        <v>548</v>
      </c>
      <c r="B383" s="123">
        <v>1571</v>
      </c>
      <c r="C383" s="123" t="s">
        <v>209</v>
      </c>
      <c r="D383" s="123"/>
      <c r="E383" s="123" t="s">
        <v>549</v>
      </c>
      <c r="F383" s="123" t="s">
        <v>272</v>
      </c>
      <c r="G383" s="124">
        <v>41192</v>
      </c>
      <c r="H383" s="97"/>
    </row>
    <row r="384" spans="1:8" ht="14.4">
      <c r="A384" s="123" t="s">
        <v>550</v>
      </c>
      <c r="B384" s="123">
        <v>1751</v>
      </c>
      <c r="C384" s="123" t="s">
        <v>209</v>
      </c>
      <c r="D384" s="123" t="s">
        <v>215</v>
      </c>
      <c r="E384" s="123" t="s">
        <v>789</v>
      </c>
      <c r="F384" s="123" t="s">
        <v>788</v>
      </c>
      <c r="G384" s="124">
        <v>44928</v>
      </c>
      <c r="H384" s="97"/>
    </row>
    <row r="385" spans="1:8" ht="14.4">
      <c r="A385" s="123" t="s">
        <v>1069</v>
      </c>
      <c r="B385" s="123">
        <v>2472</v>
      </c>
      <c r="C385" s="123"/>
      <c r="D385" s="123" t="s">
        <v>211</v>
      </c>
      <c r="E385" s="123" t="s">
        <v>683</v>
      </c>
      <c r="F385" s="123" t="s">
        <v>728</v>
      </c>
      <c r="G385" s="124">
        <v>45526</v>
      </c>
      <c r="H385" s="97"/>
    </row>
    <row r="386" spans="1:8" ht="14.4">
      <c r="A386" s="123" t="s">
        <v>552</v>
      </c>
      <c r="B386" s="123">
        <v>1239</v>
      </c>
      <c r="C386" s="123" t="s">
        <v>205</v>
      </c>
      <c r="D386" s="123" t="s">
        <v>424</v>
      </c>
      <c r="E386" s="123" t="s">
        <v>230</v>
      </c>
      <c r="F386" s="123" t="s">
        <v>523</v>
      </c>
      <c r="G386" s="124">
        <v>42229</v>
      </c>
      <c r="H386" s="97"/>
    </row>
    <row r="387" spans="1:8" ht="14.4">
      <c r="A387" s="123" t="s">
        <v>553</v>
      </c>
      <c r="B387" s="123">
        <v>1290</v>
      </c>
      <c r="C387" s="123" t="s">
        <v>218</v>
      </c>
      <c r="D387" s="123" t="s">
        <v>237</v>
      </c>
      <c r="E387" s="123" t="s">
        <v>680</v>
      </c>
      <c r="F387" s="123" t="s">
        <v>1105</v>
      </c>
      <c r="G387" s="124">
        <v>45537</v>
      </c>
      <c r="H387" s="97"/>
    </row>
    <row r="388" spans="1:8" ht="14.4">
      <c r="A388" s="123" t="s">
        <v>784</v>
      </c>
      <c r="B388" s="123">
        <v>2338</v>
      </c>
      <c r="C388" s="123"/>
      <c r="D388" s="123" t="s">
        <v>215</v>
      </c>
      <c r="E388" s="123" t="s">
        <v>800</v>
      </c>
      <c r="F388" s="123" t="s">
        <v>788</v>
      </c>
      <c r="G388" s="124">
        <v>44928</v>
      </c>
      <c r="H388" s="97"/>
    </row>
    <row r="389" spans="1:8" ht="14.4">
      <c r="A389" s="123" t="s">
        <v>1016</v>
      </c>
      <c r="B389" s="123">
        <v>2431</v>
      </c>
      <c r="C389" s="123"/>
      <c r="D389" s="123" t="s">
        <v>303</v>
      </c>
      <c r="E389" s="123" t="s">
        <v>1017</v>
      </c>
      <c r="F389" s="123" t="s">
        <v>1018</v>
      </c>
      <c r="G389" s="124">
        <v>45352</v>
      </c>
      <c r="H389" s="97"/>
    </row>
    <row r="390" spans="1:8" ht="14.4">
      <c r="A390" s="123" t="s">
        <v>554</v>
      </c>
      <c r="B390" s="123">
        <v>1183</v>
      </c>
      <c r="C390" s="123" t="s">
        <v>205</v>
      </c>
      <c r="D390" s="123"/>
      <c r="E390" s="123" t="s">
        <v>970</v>
      </c>
      <c r="F390" s="123" t="s">
        <v>555</v>
      </c>
      <c r="G390" s="124">
        <v>39660</v>
      </c>
      <c r="H390" s="97"/>
    </row>
    <row r="391" spans="1:8" ht="14.4">
      <c r="A391" s="123" t="s">
        <v>556</v>
      </c>
      <c r="B391" s="123">
        <v>1661</v>
      </c>
      <c r="C391" s="123" t="s">
        <v>557</v>
      </c>
      <c r="D391" s="123" t="s">
        <v>303</v>
      </c>
      <c r="E391" s="123" t="s">
        <v>802</v>
      </c>
      <c r="F391" s="123" t="s">
        <v>752</v>
      </c>
      <c r="G391" s="124">
        <v>45201</v>
      </c>
      <c r="H391" s="97"/>
    </row>
    <row r="392" spans="1:8" ht="14.4">
      <c r="A392" s="123" t="s">
        <v>558</v>
      </c>
      <c r="B392" s="123">
        <v>1707</v>
      </c>
      <c r="C392" s="123" t="s">
        <v>478</v>
      </c>
      <c r="D392" s="123" t="s">
        <v>215</v>
      </c>
      <c r="E392" s="123" t="s">
        <v>695</v>
      </c>
      <c r="F392" s="123" t="s">
        <v>702</v>
      </c>
      <c r="G392" s="124">
        <v>44092</v>
      </c>
      <c r="H392" s="97"/>
    </row>
    <row r="393" spans="1:8" ht="14.4">
      <c r="A393" s="123" t="s">
        <v>1070</v>
      </c>
      <c r="B393" s="123">
        <v>2473</v>
      </c>
      <c r="C393" s="123"/>
      <c r="D393" s="123" t="s">
        <v>211</v>
      </c>
      <c r="E393" s="123" t="s">
        <v>444</v>
      </c>
      <c r="F393" s="123" t="s">
        <v>681</v>
      </c>
      <c r="G393" s="124">
        <v>45526</v>
      </c>
      <c r="H393" s="97"/>
    </row>
    <row r="394" spans="1:8" ht="14.4">
      <c r="A394" s="123" t="s">
        <v>559</v>
      </c>
      <c r="B394" s="123">
        <v>1849</v>
      </c>
      <c r="C394" s="123" t="s">
        <v>253</v>
      </c>
      <c r="D394" s="123" t="s">
        <v>254</v>
      </c>
      <c r="E394" s="123" t="s">
        <v>716</v>
      </c>
      <c r="F394" s="123" t="s">
        <v>980</v>
      </c>
      <c r="G394" s="124">
        <v>45313</v>
      </c>
      <c r="H394" s="97"/>
    </row>
    <row r="395" spans="1:8" ht="14.4">
      <c r="A395" s="123" t="s">
        <v>560</v>
      </c>
      <c r="B395" s="123">
        <v>1553</v>
      </c>
      <c r="C395" s="123" t="s">
        <v>253</v>
      </c>
      <c r="D395" s="123" t="s">
        <v>303</v>
      </c>
      <c r="E395" s="123" t="s">
        <v>865</v>
      </c>
      <c r="F395" s="123" t="s">
        <v>757</v>
      </c>
      <c r="G395" s="124">
        <v>45201</v>
      </c>
      <c r="H395" s="97"/>
    </row>
    <row r="396" spans="1:8" ht="14.4">
      <c r="A396" s="123" t="s">
        <v>561</v>
      </c>
      <c r="B396" s="123">
        <v>1967</v>
      </c>
      <c r="C396" s="123" t="s">
        <v>205</v>
      </c>
      <c r="D396" s="123"/>
      <c r="E396" s="123" t="s">
        <v>261</v>
      </c>
      <c r="F396" s="123" t="s">
        <v>258</v>
      </c>
      <c r="G396" s="124">
        <v>42564</v>
      </c>
      <c r="H396" s="97"/>
    </row>
    <row r="397" spans="1:8" ht="14.4">
      <c r="A397" s="123" t="s">
        <v>562</v>
      </c>
      <c r="B397" s="123">
        <v>1560</v>
      </c>
      <c r="C397" s="123" t="s">
        <v>226</v>
      </c>
      <c r="D397" s="123"/>
      <c r="E397" s="123" t="s">
        <v>787</v>
      </c>
      <c r="F397" s="123" t="s">
        <v>742</v>
      </c>
      <c r="G397" s="124">
        <v>41164</v>
      </c>
      <c r="H397" s="97"/>
    </row>
    <row r="398" spans="1:8" ht="14.4">
      <c r="A398" s="123" t="s">
        <v>705</v>
      </c>
      <c r="B398" s="123">
        <v>1340</v>
      </c>
      <c r="C398" s="123" t="s">
        <v>253</v>
      </c>
      <c r="D398" s="123"/>
      <c r="E398" s="123" t="s">
        <v>740</v>
      </c>
      <c r="F398" s="123" t="s">
        <v>677</v>
      </c>
      <c r="G398" s="124">
        <v>40213</v>
      </c>
      <c r="H398" s="97"/>
    </row>
    <row r="399" spans="1:8" ht="14.4">
      <c r="A399" s="123" t="s">
        <v>563</v>
      </c>
      <c r="B399" s="123">
        <v>1927</v>
      </c>
      <c r="C399" s="123" t="s">
        <v>205</v>
      </c>
      <c r="D399" s="123" t="s">
        <v>215</v>
      </c>
      <c r="E399" s="123" t="s">
        <v>954</v>
      </c>
      <c r="F399" s="123" t="s">
        <v>767</v>
      </c>
      <c r="G399" s="124">
        <v>45306</v>
      </c>
      <c r="H399" s="97"/>
    </row>
    <row r="400" spans="1:8" ht="14.4">
      <c r="A400" s="123" t="s">
        <v>564</v>
      </c>
      <c r="B400" s="123">
        <v>1917</v>
      </c>
      <c r="C400" s="123" t="s">
        <v>253</v>
      </c>
      <c r="D400" s="123"/>
      <c r="E400" s="123" t="s">
        <v>444</v>
      </c>
      <c r="F400" s="123" t="s">
        <v>281</v>
      </c>
      <c r="G400" s="124">
        <v>42296</v>
      </c>
      <c r="H400" s="97"/>
    </row>
    <row r="401" spans="1:8" ht="14.4">
      <c r="A401" s="123" t="s">
        <v>911</v>
      </c>
      <c r="B401" s="123">
        <v>2300</v>
      </c>
      <c r="C401" s="123" t="s">
        <v>760</v>
      </c>
      <c r="D401" s="123"/>
      <c r="E401" s="123" t="s">
        <v>912</v>
      </c>
      <c r="F401" s="123" t="s">
        <v>818</v>
      </c>
      <c r="G401" s="124">
        <v>44774</v>
      </c>
      <c r="H401" s="97"/>
    </row>
    <row r="402" spans="1:8" ht="14.4">
      <c r="A402" s="123" t="s">
        <v>565</v>
      </c>
      <c r="B402" s="123">
        <v>2018</v>
      </c>
      <c r="C402" s="123" t="s">
        <v>253</v>
      </c>
      <c r="D402" s="123" t="s">
        <v>211</v>
      </c>
      <c r="E402" s="123" t="s">
        <v>274</v>
      </c>
      <c r="F402" s="123" t="s">
        <v>981</v>
      </c>
      <c r="G402" s="124">
        <v>45315</v>
      </c>
      <c r="H402" s="97"/>
    </row>
    <row r="403" spans="1:8" ht="14.4">
      <c r="A403" s="123" t="s">
        <v>566</v>
      </c>
      <c r="B403" s="123">
        <v>1878</v>
      </c>
      <c r="C403" s="123"/>
      <c r="D403" s="123" t="s">
        <v>567</v>
      </c>
      <c r="E403" s="123" t="s">
        <v>291</v>
      </c>
      <c r="F403" s="123" t="s">
        <v>523</v>
      </c>
      <c r="G403" s="124">
        <v>42038</v>
      </c>
      <c r="H403" s="97"/>
    </row>
    <row r="404" spans="1:8" ht="14.4">
      <c r="A404" s="123" t="s">
        <v>568</v>
      </c>
      <c r="B404" s="123">
        <v>1266</v>
      </c>
      <c r="C404" s="123" t="s">
        <v>209</v>
      </c>
      <c r="D404" s="123"/>
      <c r="E404" s="123" t="s">
        <v>794</v>
      </c>
      <c r="F404" s="123" t="s">
        <v>221</v>
      </c>
      <c r="G404" s="124">
        <v>39812</v>
      </c>
      <c r="H404" s="97"/>
    </row>
    <row r="405" spans="1:8" ht="14.4">
      <c r="A405" s="123" t="s">
        <v>569</v>
      </c>
      <c r="B405" s="123">
        <v>1551</v>
      </c>
      <c r="C405" s="123" t="s">
        <v>253</v>
      </c>
      <c r="D405" s="123"/>
      <c r="E405" s="123" t="s">
        <v>936</v>
      </c>
      <c r="F405" s="123" t="s">
        <v>386</v>
      </c>
      <c r="G405" s="124">
        <v>41152</v>
      </c>
      <c r="H405" s="97"/>
    </row>
    <row r="406" spans="1:8" ht="14.4">
      <c r="A406" s="123" t="s">
        <v>570</v>
      </c>
      <c r="B406" s="123">
        <v>1179</v>
      </c>
      <c r="C406" s="123" t="s">
        <v>253</v>
      </c>
      <c r="D406" s="123"/>
      <c r="E406" s="123" t="s">
        <v>261</v>
      </c>
      <c r="F406" s="123" t="s">
        <v>213</v>
      </c>
      <c r="G406" s="124">
        <v>39660</v>
      </c>
      <c r="H406" s="97"/>
    </row>
    <row r="407" spans="1:8" ht="14.4">
      <c r="A407" s="123" t="s">
        <v>571</v>
      </c>
      <c r="B407" s="123">
        <v>1362</v>
      </c>
      <c r="C407" s="123"/>
      <c r="D407" s="123" t="s">
        <v>215</v>
      </c>
      <c r="E407" s="123" t="s">
        <v>982</v>
      </c>
      <c r="F407" s="123" t="s">
        <v>961</v>
      </c>
      <c r="G407" s="124">
        <v>45306</v>
      </c>
      <c r="H407" s="97"/>
    </row>
    <row r="408" spans="1:8" ht="14.4">
      <c r="A408" s="123" t="s">
        <v>572</v>
      </c>
      <c r="B408" s="123">
        <v>1884</v>
      </c>
      <c r="C408" s="123" t="s">
        <v>287</v>
      </c>
      <c r="D408" s="123" t="s">
        <v>303</v>
      </c>
      <c r="E408" s="123" t="s">
        <v>913</v>
      </c>
      <c r="F408" s="123" t="s">
        <v>662</v>
      </c>
      <c r="G408" s="124">
        <v>45229</v>
      </c>
      <c r="H408" s="97"/>
    </row>
    <row r="409" spans="1:8" ht="14.4">
      <c r="A409" s="123" t="s">
        <v>573</v>
      </c>
      <c r="B409" s="123">
        <v>1554</v>
      </c>
      <c r="C409" s="123" t="s">
        <v>253</v>
      </c>
      <c r="D409" s="123"/>
      <c r="E409" s="123" t="s">
        <v>800</v>
      </c>
      <c r="F409" s="123" t="s">
        <v>386</v>
      </c>
      <c r="G409" s="124">
        <v>41152</v>
      </c>
      <c r="H409" s="97"/>
    </row>
    <row r="410" spans="1:8" ht="14.4">
      <c r="A410" s="123" t="s">
        <v>658</v>
      </c>
      <c r="B410" s="123">
        <v>1921</v>
      </c>
      <c r="C410" s="123" t="s">
        <v>253</v>
      </c>
      <c r="D410" s="123"/>
      <c r="E410" s="123" t="s">
        <v>860</v>
      </c>
      <c r="F410" s="123" t="s">
        <v>281</v>
      </c>
      <c r="G410" s="124">
        <v>42296</v>
      </c>
      <c r="H410" s="97"/>
    </row>
    <row r="411" spans="1:8" ht="14.4">
      <c r="A411" s="123" t="s">
        <v>574</v>
      </c>
      <c r="B411" s="123">
        <v>1996</v>
      </c>
      <c r="C411" s="123" t="s">
        <v>209</v>
      </c>
      <c r="D411" s="123" t="s">
        <v>644</v>
      </c>
      <c r="E411" s="123" t="s">
        <v>983</v>
      </c>
      <c r="F411" s="123" t="s">
        <v>971</v>
      </c>
      <c r="G411" s="124">
        <v>45306</v>
      </c>
      <c r="H411" s="97"/>
    </row>
    <row r="412" spans="1:8" ht="14.4">
      <c r="A412" s="123" t="s">
        <v>575</v>
      </c>
      <c r="B412" s="123">
        <v>1281</v>
      </c>
      <c r="C412" s="123" t="s">
        <v>253</v>
      </c>
      <c r="D412" s="123" t="s">
        <v>254</v>
      </c>
      <c r="E412" s="123" t="s">
        <v>860</v>
      </c>
      <c r="F412" s="123" t="s">
        <v>854</v>
      </c>
      <c r="G412" s="124">
        <v>45306</v>
      </c>
      <c r="H412" s="97"/>
    </row>
    <row r="413" spans="1:8" ht="14.4">
      <c r="A413" s="123" t="s">
        <v>576</v>
      </c>
      <c r="B413" s="123">
        <v>1924</v>
      </c>
      <c r="C413" s="123" t="s">
        <v>253</v>
      </c>
      <c r="D413" s="123"/>
      <c r="E413" s="123" t="s">
        <v>291</v>
      </c>
      <c r="F413" s="123" t="s">
        <v>281</v>
      </c>
      <c r="G413" s="124">
        <v>42296</v>
      </c>
      <c r="H413" s="97"/>
    </row>
    <row r="414" spans="1:8" ht="14.4">
      <c r="A414" s="123" t="s">
        <v>630</v>
      </c>
      <c r="B414" s="123">
        <v>2113</v>
      </c>
      <c r="C414" s="123" t="s">
        <v>253</v>
      </c>
      <c r="D414" s="123"/>
      <c r="E414" s="123" t="s">
        <v>291</v>
      </c>
      <c r="F414" s="123" t="s">
        <v>446</v>
      </c>
      <c r="G414" s="124">
        <v>43404</v>
      </c>
      <c r="H414" s="97"/>
    </row>
    <row r="415" spans="1:8" ht="14.4">
      <c r="A415" s="123" t="s">
        <v>577</v>
      </c>
      <c r="B415" s="123">
        <v>1123</v>
      </c>
      <c r="C415" s="123"/>
      <c r="D415" s="123" t="s">
        <v>215</v>
      </c>
      <c r="E415" s="123" t="s">
        <v>300</v>
      </c>
      <c r="F415" s="123" t="s">
        <v>297</v>
      </c>
      <c r="G415" s="124">
        <v>41730</v>
      </c>
      <c r="H415" s="97"/>
    </row>
    <row r="416" spans="1:8" ht="14.4">
      <c r="A416" s="123" t="s">
        <v>578</v>
      </c>
      <c r="B416" s="123">
        <v>1180</v>
      </c>
      <c r="C416" s="123" t="s">
        <v>253</v>
      </c>
      <c r="D416" s="123" t="s">
        <v>215</v>
      </c>
      <c r="E416" s="123" t="s">
        <v>1138</v>
      </c>
      <c r="F416" s="123" t="s">
        <v>1139</v>
      </c>
      <c r="G416" s="124">
        <v>45579</v>
      </c>
      <c r="H416" s="97"/>
    </row>
    <row r="417" spans="1:8" ht="14.4">
      <c r="A417" s="123" t="s">
        <v>579</v>
      </c>
      <c r="B417" s="123">
        <v>1254</v>
      </c>
      <c r="C417" s="123" t="s">
        <v>253</v>
      </c>
      <c r="D417" s="123" t="s">
        <v>303</v>
      </c>
      <c r="E417" s="123" t="s">
        <v>914</v>
      </c>
      <c r="F417" s="123" t="s">
        <v>425</v>
      </c>
      <c r="G417" s="124">
        <v>45201</v>
      </c>
      <c r="H417" s="97"/>
    </row>
    <row r="418" spans="1:8" ht="14.4">
      <c r="A418" s="123" t="s">
        <v>580</v>
      </c>
      <c r="B418" s="123">
        <v>1848</v>
      </c>
      <c r="C418" s="123" t="s">
        <v>253</v>
      </c>
      <c r="D418" s="123"/>
      <c r="E418" s="123" t="s">
        <v>481</v>
      </c>
      <c r="F418" s="123" t="s">
        <v>251</v>
      </c>
      <c r="G418" s="124">
        <v>41950</v>
      </c>
      <c r="H418" s="97"/>
    </row>
    <row r="419" spans="1:8" ht="14.4">
      <c r="A419" s="123" t="s">
        <v>1071</v>
      </c>
      <c r="B419" s="123">
        <v>2452</v>
      </c>
      <c r="C419" s="123"/>
      <c r="D419" s="123" t="s">
        <v>211</v>
      </c>
      <c r="E419" s="123" t="s">
        <v>724</v>
      </c>
      <c r="F419" s="123" t="s">
        <v>1072</v>
      </c>
      <c r="G419" s="124">
        <v>45457</v>
      </c>
      <c r="H419" s="97"/>
    </row>
    <row r="420" spans="1:8" ht="14.4">
      <c r="A420" s="123" t="s">
        <v>581</v>
      </c>
      <c r="B420" s="123">
        <v>1938</v>
      </c>
      <c r="C420" s="123" t="s">
        <v>205</v>
      </c>
      <c r="D420" s="123"/>
      <c r="E420" s="123" t="s">
        <v>936</v>
      </c>
      <c r="F420" s="123" t="s">
        <v>281</v>
      </c>
      <c r="G420" s="124">
        <v>42296</v>
      </c>
      <c r="H420" s="97"/>
    </row>
    <row r="421" spans="1:8" ht="14.4">
      <c r="A421" s="123" t="s">
        <v>582</v>
      </c>
      <c r="B421" s="123">
        <v>1956</v>
      </c>
      <c r="C421" s="123" t="s">
        <v>253</v>
      </c>
      <c r="D421" s="123" t="s">
        <v>215</v>
      </c>
      <c r="E421" s="123" t="s">
        <v>271</v>
      </c>
      <c r="F421" s="123" t="s">
        <v>585</v>
      </c>
      <c r="G421" s="124">
        <v>45412</v>
      </c>
      <c r="H421" s="97"/>
    </row>
    <row r="422" spans="1:8" ht="14.4">
      <c r="A422" s="123" t="s">
        <v>583</v>
      </c>
      <c r="B422" s="123">
        <v>1839</v>
      </c>
      <c r="C422" s="123" t="s">
        <v>218</v>
      </c>
      <c r="D422" s="123"/>
      <c r="E422" s="123" t="s">
        <v>631</v>
      </c>
      <c r="F422" s="123" t="s">
        <v>251</v>
      </c>
      <c r="G422" s="124">
        <v>41950</v>
      </c>
      <c r="H422" s="97"/>
    </row>
    <row r="423" spans="1:8" ht="14.4">
      <c r="A423" s="123" t="s">
        <v>584</v>
      </c>
      <c r="B423" s="123">
        <v>1822</v>
      </c>
      <c r="C423" s="123" t="s">
        <v>205</v>
      </c>
      <c r="D423" s="123" t="s">
        <v>215</v>
      </c>
      <c r="E423" s="123" t="s">
        <v>481</v>
      </c>
      <c r="F423" s="123" t="s">
        <v>585</v>
      </c>
      <c r="G423" s="124">
        <v>41904</v>
      </c>
      <c r="H423" s="97"/>
    </row>
    <row r="424" spans="1:8" ht="14.4">
      <c r="A424" s="123" t="s">
        <v>586</v>
      </c>
      <c r="B424" s="123">
        <v>1742</v>
      </c>
      <c r="C424" s="123" t="s">
        <v>253</v>
      </c>
      <c r="D424" s="123" t="s">
        <v>915</v>
      </c>
      <c r="E424" s="123" t="s">
        <v>916</v>
      </c>
      <c r="F424" s="123" t="s">
        <v>917</v>
      </c>
      <c r="G424" s="124">
        <v>45201</v>
      </c>
      <c r="H424" s="97"/>
    </row>
    <row r="425" spans="1:8" ht="14.4">
      <c r="A425" s="123" t="s">
        <v>587</v>
      </c>
      <c r="B425" s="123">
        <v>1856</v>
      </c>
      <c r="C425" s="123" t="s">
        <v>205</v>
      </c>
      <c r="D425" s="123" t="s">
        <v>647</v>
      </c>
      <c r="E425" s="123" t="s">
        <v>943</v>
      </c>
      <c r="F425" s="123" t="s">
        <v>403</v>
      </c>
      <c r="G425" s="124">
        <v>45446</v>
      </c>
      <c r="H425" s="97"/>
    </row>
    <row r="426" spans="1:8" ht="14.4">
      <c r="A426" s="123" t="s">
        <v>588</v>
      </c>
      <c r="B426" s="123">
        <v>1919</v>
      </c>
      <c r="C426" s="123" t="s">
        <v>253</v>
      </c>
      <c r="D426" s="123"/>
      <c r="E426" s="123" t="s">
        <v>984</v>
      </c>
      <c r="F426" s="123" t="s">
        <v>281</v>
      </c>
      <c r="G426" s="124">
        <v>42296</v>
      </c>
      <c r="H426" s="97"/>
    </row>
    <row r="427" spans="1:8" ht="14.4">
      <c r="A427" s="123" t="s">
        <v>589</v>
      </c>
      <c r="B427" s="123">
        <v>1361</v>
      </c>
      <c r="C427" s="123" t="s">
        <v>253</v>
      </c>
      <c r="D427" s="123" t="s">
        <v>237</v>
      </c>
      <c r="E427" s="123" t="s">
        <v>722</v>
      </c>
      <c r="F427" s="123" t="s">
        <v>619</v>
      </c>
      <c r="G427" s="124">
        <v>44435</v>
      </c>
      <c r="H427" s="97"/>
    </row>
    <row r="428" spans="1:8" ht="14.4">
      <c r="A428" s="123" t="s">
        <v>591</v>
      </c>
      <c r="B428" s="123">
        <v>1226</v>
      </c>
      <c r="C428" s="123" t="s">
        <v>218</v>
      </c>
      <c r="D428" s="123"/>
      <c r="E428" s="123" t="s">
        <v>340</v>
      </c>
      <c r="F428" s="123" t="s">
        <v>659</v>
      </c>
      <c r="G428" s="124">
        <v>39723</v>
      </c>
      <c r="H428" s="97"/>
    </row>
    <row r="429" spans="1:8" ht="14.4">
      <c r="A429" s="123" t="s">
        <v>592</v>
      </c>
      <c r="B429" s="123">
        <v>1706</v>
      </c>
      <c r="C429" s="123" t="s">
        <v>209</v>
      </c>
      <c r="D429" s="123" t="s">
        <v>215</v>
      </c>
      <c r="E429" s="123" t="s">
        <v>812</v>
      </c>
      <c r="F429" s="123" t="s">
        <v>788</v>
      </c>
      <c r="G429" s="124">
        <v>44928</v>
      </c>
      <c r="H429" s="97"/>
    </row>
    <row r="430" spans="1:8" ht="14.4">
      <c r="A430" s="123" t="s">
        <v>785</v>
      </c>
      <c r="B430" s="123">
        <v>2336</v>
      </c>
      <c r="C430" s="123" t="s">
        <v>253</v>
      </c>
      <c r="D430" s="123" t="s">
        <v>215</v>
      </c>
      <c r="E430" s="123" t="s">
        <v>239</v>
      </c>
      <c r="F430" s="123" t="s">
        <v>918</v>
      </c>
      <c r="G430" s="124">
        <v>45161</v>
      </c>
      <c r="H430" s="97"/>
    </row>
    <row r="431" spans="1:8" ht="14.4">
      <c r="A431" s="123" t="s">
        <v>593</v>
      </c>
      <c r="B431" s="123">
        <v>1246</v>
      </c>
      <c r="C431" s="123" t="s">
        <v>226</v>
      </c>
      <c r="D431" s="123" t="s">
        <v>496</v>
      </c>
      <c r="E431" s="123" t="s">
        <v>484</v>
      </c>
      <c r="F431" s="123" t="s">
        <v>813</v>
      </c>
      <c r="G431" s="124">
        <v>44928</v>
      </c>
      <c r="H431" s="97"/>
    </row>
    <row r="432" spans="1:8" ht="14.4">
      <c r="A432" s="123" t="s">
        <v>594</v>
      </c>
      <c r="B432" s="123">
        <v>1862</v>
      </c>
      <c r="C432" s="123" t="s">
        <v>287</v>
      </c>
      <c r="D432" s="123" t="s">
        <v>237</v>
      </c>
      <c r="E432" s="123" t="s">
        <v>615</v>
      </c>
      <c r="F432" s="123" t="s">
        <v>404</v>
      </c>
      <c r="G432" s="124">
        <v>45099</v>
      </c>
      <c r="H432" s="97"/>
    </row>
    <row r="433" spans="1:8" ht="14.4">
      <c r="A433" s="123" t="s">
        <v>919</v>
      </c>
      <c r="B433" s="123">
        <v>2401</v>
      </c>
      <c r="C433" s="123"/>
      <c r="D433" s="123" t="s">
        <v>920</v>
      </c>
      <c r="E433" s="123" t="s">
        <v>921</v>
      </c>
      <c r="F433" s="123" t="s">
        <v>776</v>
      </c>
      <c r="G433" s="124">
        <v>45201</v>
      </c>
      <c r="H433" s="97"/>
    </row>
    <row r="434" spans="1:8" ht="14.4">
      <c r="A434" s="123" t="s">
        <v>595</v>
      </c>
      <c r="B434" s="123">
        <v>1935</v>
      </c>
      <c r="C434" s="123" t="s">
        <v>253</v>
      </c>
      <c r="D434" s="123"/>
      <c r="E434" s="123" t="s">
        <v>371</v>
      </c>
      <c r="F434" s="123" t="s">
        <v>281</v>
      </c>
      <c r="G434" s="124">
        <v>42296</v>
      </c>
      <c r="H434" s="97"/>
    </row>
    <row r="435" spans="1:8" ht="14.4">
      <c r="A435" s="123" t="s">
        <v>596</v>
      </c>
      <c r="B435" s="123">
        <v>1739</v>
      </c>
      <c r="C435" s="123" t="s">
        <v>205</v>
      </c>
      <c r="D435" s="123" t="s">
        <v>211</v>
      </c>
      <c r="E435" s="123" t="s">
        <v>916</v>
      </c>
      <c r="F435" s="123" t="s">
        <v>1073</v>
      </c>
      <c r="G435" s="124">
        <v>45475</v>
      </c>
      <c r="H435" s="97"/>
    </row>
    <row r="436" spans="1:8" ht="14.4">
      <c r="A436" s="123" t="s">
        <v>597</v>
      </c>
      <c r="B436" s="123">
        <v>1665</v>
      </c>
      <c r="C436" s="123" t="s">
        <v>226</v>
      </c>
      <c r="D436" s="123"/>
      <c r="E436" s="123" t="s">
        <v>801</v>
      </c>
      <c r="F436" s="123" t="s">
        <v>396</v>
      </c>
      <c r="G436" s="124">
        <v>41499</v>
      </c>
      <c r="H436" s="97"/>
    </row>
    <row r="437" spans="1:8" ht="14.4">
      <c r="A437" s="123" t="s">
        <v>1005</v>
      </c>
      <c r="B437" s="123">
        <v>2428</v>
      </c>
      <c r="C437" s="123" t="s">
        <v>1006</v>
      </c>
      <c r="D437" s="123"/>
      <c r="E437" s="123" t="s">
        <v>916</v>
      </c>
      <c r="F437" s="123" t="s">
        <v>448</v>
      </c>
      <c r="G437" s="124">
        <v>45316</v>
      </c>
      <c r="H437" s="97"/>
    </row>
    <row r="438" spans="1:8" ht="14.4">
      <c r="A438" s="123" t="s">
        <v>600</v>
      </c>
      <c r="B438" s="123">
        <v>1286</v>
      </c>
      <c r="C438" s="123" t="s">
        <v>253</v>
      </c>
      <c r="D438" s="123" t="s">
        <v>211</v>
      </c>
      <c r="E438" s="123" t="s">
        <v>306</v>
      </c>
      <c r="F438" s="123" t="s">
        <v>910</v>
      </c>
      <c r="G438" s="124">
        <v>45537</v>
      </c>
      <c r="H438" s="97"/>
    </row>
    <row r="439" spans="1:8" ht="14.4">
      <c r="A439" s="123" t="s">
        <v>601</v>
      </c>
      <c r="B439" s="123">
        <v>1857</v>
      </c>
      <c r="C439" s="123" t="s">
        <v>218</v>
      </c>
      <c r="D439" s="123" t="s">
        <v>219</v>
      </c>
      <c r="E439" s="123" t="s">
        <v>248</v>
      </c>
      <c r="F439" s="123" t="s">
        <v>906</v>
      </c>
      <c r="G439" s="124">
        <v>45306</v>
      </c>
      <c r="H439" s="97"/>
    </row>
    <row r="440" spans="1:8" ht="14.4">
      <c r="A440" s="123" t="s">
        <v>1026</v>
      </c>
      <c r="B440" s="123">
        <v>2441</v>
      </c>
      <c r="C440" s="123"/>
      <c r="D440" s="123" t="s">
        <v>303</v>
      </c>
      <c r="E440" s="123" t="s">
        <v>939</v>
      </c>
      <c r="F440" s="123" t="s">
        <v>1027</v>
      </c>
      <c r="G440" s="124">
        <v>45386</v>
      </c>
      <c r="H440" s="97"/>
    </row>
    <row r="441" spans="1:8" ht="14.4">
      <c r="A441" s="123" t="s">
        <v>985</v>
      </c>
      <c r="B441" s="123">
        <v>2417</v>
      </c>
      <c r="C441" s="123"/>
      <c r="D441" s="123" t="s">
        <v>303</v>
      </c>
      <c r="E441" s="123" t="s">
        <v>986</v>
      </c>
      <c r="F441" s="123" t="s">
        <v>266</v>
      </c>
      <c r="G441" s="124">
        <v>45306</v>
      </c>
    </row>
    <row r="442" spans="1:8" ht="14.4">
      <c r="A442" s="123" t="s">
        <v>603</v>
      </c>
      <c r="B442" s="123">
        <v>1772</v>
      </c>
      <c r="C442" s="123" t="s">
        <v>287</v>
      </c>
      <c r="D442" s="123" t="s">
        <v>215</v>
      </c>
      <c r="E442" s="123" t="s">
        <v>356</v>
      </c>
      <c r="F442" s="123" t="s">
        <v>759</v>
      </c>
      <c r="G442" s="124">
        <v>45201</v>
      </c>
    </row>
    <row r="443" spans="1:8" ht="14.4">
      <c r="A443" s="123" t="s">
        <v>604</v>
      </c>
      <c r="B443" s="123">
        <v>1773</v>
      </c>
      <c r="C443" s="123" t="s">
        <v>209</v>
      </c>
      <c r="D443" s="123"/>
      <c r="E443" s="123" t="s">
        <v>549</v>
      </c>
      <c r="F443" s="123" t="s">
        <v>227</v>
      </c>
      <c r="G443" s="124">
        <v>41814</v>
      </c>
    </row>
    <row r="444" spans="1:8" ht="14.4">
      <c r="A444" s="123" t="s">
        <v>605</v>
      </c>
      <c r="B444" s="123">
        <v>1720</v>
      </c>
      <c r="C444" s="123" t="s">
        <v>226</v>
      </c>
      <c r="D444" s="123"/>
      <c r="E444" s="123" t="s">
        <v>794</v>
      </c>
      <c r="F444" s="123" t="s">
        <v>266</v>
      </c>
      <c r="G444" s="124">
        <v>41681</v>
      </c>
    </row>
    <row r="445" spans="1:8" ht="14.4">
      <c r="A445" s="123" t="s">
        <v>606</v>
      </c>
      <c r="B445" s="123">
        <v>1139</v>
      </c>
      <c r="C445" s="123"/>
      <c r="D445" s="123" t="s">
        <v>244</v>
      </c>
      <c r="E445" s="123" t="s">
        <v>880</v>
      </c>
      <c r="F445" s="123" t="s">
        <v>349</v>
      </c>
      <c r="G445" s="124">
        <v>40865</v>
      </c>
    </row>
    <row r="446" spans="1:8" ht="14.4">
      <c r="A446" s="123" t="s">
        <v>607</v>
      </c>
      <c r="B446" s="123">
        <v>1770</v>
      </c>
      <c r="C446" s="123" t="s">
        <v>218</v>
      </c>
      <c r="D446" s="123" t="s">
        <v>215</v>
      </c>
      <c r="E446" s="123" t="s">
        <v>987</v>
      </c>
      <c r="F446" s="123" t="s">
        <v>667</v>
      </c>
      <c r="G446" s="124">
        <v>45306</v>
      </c>
    </row>
    <row r="447" spans="1:8" ht="14.4">
      <c r="A447" s="123" t="s">
        <v>609</v>
      </c>
      <c r="B447" s="123">
        <v>1930</v>
      </c>
      <c r="C447" s="123" t="s">
        <v>287</v>
      </c>
      <c r="D447" s="123"/>
      <c r="E447" s="123" t="s">
        <v>946</v>
      </c>
      <c r="F447" s="123" t="s">
        <v>281</v>
      </c>
      <c r="G447" s="124">
        <v>42296</v>
      </c>
    </row>
    <row r="448" spans="1:8" ht="14.4">
      <c r="A448" s="123" t="s">
        <v>610</v>
      </c>
      <c r="B448" s="123">
        <v>2019</v>
      </c>
      <c r="C448" s="123" t="s">
        <v>253</v>
      </c>
      <c r="D448" s="123"/>
      <c r="E448" s="123" t="s">
        <v>300</v>
      </c>
      <c r="F448" s="123" t="s">
        <v>346</v>
      </c>
      <c r="G448" s="124">
        <v>42808</v>
      </c>
    </row>
    <row r="449" spans="1:7" ht="14.4">
      <c r="A449" s="123" t="s">
        <v>708</v>
      </c>
      <c r="B449" s="123">
        <v>1948</v>
      </c>
      <c r="C449" s="123" t="s">
        <v>253</v>
      </c>
      <c r="D449" s="123"/>
      <c r="E449" s="123" t="s">
        <v>216</v>
      </c>
      <c r="F449" s="123" t="s">
        <v>292</v>
      </c>
      <c r="G449" s="124">
        <v>42347</v>
      </c>
    </row>
    <row r="450" spans="1:7" ht="14.4">
      <c r="A450" s="123" t="s">
        <v>611</v>
      </c>
      <c r="B450" s="123">
        <v>1731</v>
      </c>
      <c r="C450" s="123" t="s">
        <v>209</v>
      </c>
      <c r="D450" s="123"/>
      <c r="E450" s="123" t="s">
        <v>794</v>
      </c>
      <c r="F450" s="123" t="s">
        <v>266</v>
      </c>
      <c r="G450" s="124">
        <v>41681</v>
      </c>
    </row>
    <row r="451" spans="1:7">
      <c r="G451" s="95"/>
    </row>
    <row r="452" spans="1:7">
      <c r="G452" s="95"/>
    </row>
    <row r="458" spans="1:7">
      <c r="G458" s="95"/>
    </row>
    <row r="459" spans="1:7">
      <c r="G459" s="95"/>
    </row>
    <row r="460" spans="1:7">
      <c r="G460" s="95"/>
    </row>
    <row r="461" spans="1:7">
      <c r="G461" s="95"/>
    </row>
    <row r="462" spans="1:7">
      <c r="G462" s="95"/>
    </row>
    <row r="463" spans="1:7">
      <c r="G463" s="95"/>
    </row>
    <row r="465" spans="7:7">
      <c r="G465" s="95"/>
    </row>
    <row r="466" spans="7:7">
      <c r="G466" s="95"/>
    </row>
    <row r="467" spans="7:7">
      <c r="G467" s="95"/>
    </row>
    <row r="468" spans="7:7">
      <c r="G468" s="95"/>
    </row>
    <row r="470" spans="7:7">
      <c r="G470" s="95"/>
    </row>
  </sheetData>
  <pageMargins left="0.511811024" right="0.511811024" top="0.78740157499999996" bottom="0.78740157499999996" header="0.31496062000000002" footer="0.31496062000000002"/>
  <pageSetup paperSize="9" scale="5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7</vt:i4>
      </vt:variant>
    </vt:vector>
  </HeadingPairs>
  <TitlesOfParts>
    <vt:vector size="7" baseType="lpstr">
      <vt:lpstr>Anexo I - Ident </vt:lpstr>
      <vt:lpstr>Anexo I-Incisos</vt:lpstr>
      <vt:lpstr>Anexo II</vt:lpstr>
      <vt:lpstr>ANEXO III-a</vt:lpstr>
      <vt:lpstr>ANEXO III-b</vt:lpstr>
      <vt:lpstr>ANEXO III-c</vt:lpstr>
      <vt:lpstr>Anexo V</vt:lpstr>
    </vt:vector>
  </TitlesOfParts>
  <Company>STF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bruno.anjos</dc:creator>
  <cp:lastModifiedBy>Gabriel Olimpio Gonzaga Guimarães</cp:lastModifiedBy>
  <cp:lastPrinted>2024-12-26T19:02:46Z</cp:lastPrinted>
  <dcterms:created xsi:type="dcterms:W3CDTF">2010-01-11T15:46:31Z</dcterms:created>
  <dcterms:modified xsi:type="dcterms:W3CDTF">2024-12-30T15:50:44Z</dcterms:modified>
</cp:coreProperties>
</file>